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855" tabRatio="765" activeTab="2"/>
  </bookViews>
  <sheets>
    <sheet name="Galerie slávy" sheetId="1" r:id="rId1"/>
    <sheet name="Klub střelců" sheetId="2" r:id="rId2"/>
    <sheet name="Klub asistentů" sheetId="3" r:id="rId3"/>
    <sheet name="Kanadský klub" sheetId="4" r:id="rId4"/>
    <sheet name="Rekordy" sheetId="5" r:id="rId5"/>
    <sheet name="Karty" sheetId="6" r:id="rId6"/>
    <sheet name="Průběžné skupiny" sheetId="7" r:id="rId7"/>
    <sheet name="1.-18. místo" sheetId="8" r:id="rId8"/>
  </sheets>
  <definedNames>
    <definedName name="_xlnm.Print_Titles" localSheetId="0">'Galerie slávy'!$1:$1</definedName>
    <definedName name="_xlnm.Print_Titles" localSheetId="1">'Klub střelců'!$3:$271</definedName>
  </definedNames>
  <calcPr fullCalcOnLoad="1"/>
</workbook>
</file>

<file path=xl/sharedStrings.xml><?xml version="1.0" encoding="utf-8"?>
<sst xmlns="http://schemas.openxmlformats.org/spreadsheetml/2006/main" count="2353" uniqueCount="827">
  <si>
    <t>Galerie slávy</t>
  </si>
  <si>
    <t>1. Slavné teamy aneb "kdo kdy byl na bedně ..."</t>
  </si>
  <si>
    <t>Ročník</t>
  </si>
  <si>
    <t>Termín</t>
  </si>
  <si>
    <t>1. místo</t>
  </si>
  <si>
    <t>2. místo</t>
  </si>
  <si>
    <t>3. místo</t>
  </si>
  <si>
    <t>I</t>
  </si>
  <si>
    <t>UFO Team</t>
  </si>
  <si>
    <t>T. O. Urpín</t>
  </si>
  <si>
    <t>T. O. Couchers</t>
  </si>
  <si>
    <t>II</t>
  </si>
  <si>
    <t>T. O. Měsíční Úplněk</t>
  </si>
  <si>
    <t>Náčelnická sběř</t>
  </si>
  <si>
    <t>III</t>
  </si>
  <si>
    <t>Plejády</t>
  </si>
  <si>
    <t>IV</t>
  </si>
  <si>
    <t>ExPlejády</t>
  </si>
  <si>
    <t>Delfín</t>
  </si>
  <si>
    <t>V</t>
  </si>
  <si>
    <t>Team Snů</t>
  </si>
  <si>
    <t>VI</t>
  </si>
  <si>
    <t>VII</t>
  </si>
  <si>
    <t>VIII</t>
  </si>
  <si>
    <t>Kompas</t>
  </si>
  <si>
    <t>IX</t>
  </si>
  <si>
    <t>Výběr Moravy</t>
  </si>
  <si>
    <t>Jeseteři</t>
  </si>
  <si>
    <t>X</t>
  </si>
  <si>
    <t>Jeseters</t>
  </si>
  <si>
    <t>UFO Team / ExPlejády</t>
  </si>
  <si>
    <t>XI</t>
  </si>
  <si>
    <t>2. Nejlepší střelci</t>
  </si>
  <si>
    <t>Jméno střelce</t>
  </si>
  <si>
    <t>Team</t>
  </si>
  <si>
    <t>Počet gólů</t>
  </si>
  <si>
    <t>Štyrla</t>
  </si>
  <si>
    <t>T. O. Měsíční úplněk</t>
  </si>
  <si>
    <t>Martin</t>
  </si>
  <si>
    <t>Bobr</t>
  </si>
  <si>
    <t>Zbyněk</t>
  </si>
  <si>
    <t>Stoupa</t>
  </si>
  <si>
    <t>Sam</t>
  </si>
  <si>
    <t>3. Nejlepší brankáři</t>
  </si>
  <si>
    <t>Jméno brankáře</t>
  </si>
  <si>
    <t>Počet hlasů</t>
  </si>
  <si>
    <t>Sekáč</t>
  </si>
  <si>
    <t>Pomalé šípy</t>
  </si>
  <si>
    <t>Bongo  /  Tomík</t>
  </si>
  <si>
    <t>F. T. Team  /  ExPlejády</t>
  </si>
  <si>
    <t>Dan</t>
  </si>
  <si>
    <t>Mawadani</t>
  </si>
  <si>
    <t>jednohlasně</t>
  </si>
  <si>
    <t>Blanka</t>
  </si>
  <si>
    <t>hlasování kapitánů</t>
  </si>
  <si>
    <t>Poř.</t>
  </si>
  <si>
    <t>Fach Team</t>
  </si>
  <si>
    <t>Klub střelců</t>
  </si>
  <si>
    <t>Jméno</t>
  </si>
  <si>
    <t>Součet</t>
  </si>
  <si>
    <t>ExPlejády, Plejády</t>
  </si>
  <si>
    <t>Vazoun</t>
  </si>
  <si>
    <t>Brit</t>
  </si>
  <si>
    <t>Mašík</t>
  </si>
  <si>
    <t>Čigi</t>
  </si>
  <si>
    <t>Pajda</t>
  </si>
  <si>
    <t>Náčelnická sběř, UFO Team</t>
  </si>
  <si>
    <t>Cesťák</t>
  </si>
  <si>
    <t>F.T. Team</t>
  </si>
  <si>
    <t>Chuďas</t>
  </si>
  <si>
    <t>Eifel</t>
  </si>
  <si>
    <t>T.O. Zkratka</t>
  </si>
  <si>
    <t>Vítek</t>
  </si>
  <si>
    <t>Roman</t>
  </si>
  <si>
    <t>Kanti</t>
  </si>
  <si>
    <t>Molda</t>
  </si>
  <si>
    <t>Lachtani, T.O. Urpín, Team Snů</t>
  </si>
  <si>
    <t>Bedna</t>
  </si>
  <si>
    <t>Jura</t>
  </si>
  <si>
    <t>Cára</t>
  </si>
  <si>
    <t>Robin</t>
  </si>
  <si>
    <t>Monika</t>
  </si>
  <si>
    <t>Pepa</t>
  </si>
  <si>
    <t>UFO Team, Delfín</t>
  </si>
  <si>
    <t>Juana</t>
  </si>
  <si>
    <t>Michal</t>
  </si>
  <si>
    <t>T.O. Měsíční Úplněk</t>
  </si>
  <si>
    <t>Tomík</t>
  </si>
  <si>
    <t>Bimbo</t>
  </si>
  <si>
    <t>Výběr Moravy, T.O. Urpín, Brněnská smršť</t>
  </si>
  <si>
    <t>Bobek</t>
  </si>
  <si>
    <t>Lachtani, Delfín</t>
  </si>
  <si>
    <t>Zip</t>
  </si>
  <si>
    <t>Agi</t>
  </si>
  <si>
    <t>Oskar</t>
  </si>
  <si>
    <t>Medvěd</t>
  </si>
  <si>
    <t>Owanzi</t>
  </si>
  <si>
    <t>Fred</t>
  </si>
  <si>
    <t>Jerry</t>
  </si>
  <si>
    <t>Artur</t>
  </si>
  <si>
    <t>Bejk</t>
  </si>
  <si>
    <t>Paul</t>
  </si>
  <si>
    <t>Davy</t>
  </si>
  <si>
    <t>Figura</t>
  </si>
  <si>
    <t>Luděk</t>
  </si>
  <si>
    <t>Gerža</t>
  </si>
  <si>
    <t>Lukáš</t>
  </si>
  <si>
    <t>Bobeš</t>
  </si>
  <si>
    <t>Pinďa</t>
  </si>
  <si>
    <t>UFO Team, Team Snů</t>
  </si>
  <si>
    <t>Žut</t>
  </si>
  <si>
    <t>Boxír</t>
  </si>
  <si>
    <t>Dušan</t>
  </si>
  <si>
    <t>Homáš</t>
  </si>
  <si>
    <t>F. T. Team - Náčelníci</t>
  </si>
  <si>
    <t>Kamil</t>
  </si>
  <si>
    <t>Vašek</t>
  </si>
  <si>
    <t>Ivoš</t>
  </si>
  <si>
    <t>Laďa</t>
  </si>
  <si>
    <t>Ševa</t>
  </si>
  <si>
    <t>Čadek</t>
  </si>
  <si>
    <t>West side story</t>
  </si>
  <si>
    <t>Hobo</t>
  </si>
  <si>
    <t>Honza</t>
  </si>
  <si>
    <t>Brněnská smršť</t>
  </si>
  <si>
    <t>Petr</t>
  </si>
  <si>
    <t>T.O. Měsíční úplněk</t>
  </si>
  <si>
    <t>Pumík</t>
  </si>
  <si>
    <t>Bublík</t>
  </si>
  <si>
    <t>Zkratka</t>
  </si>
  <si>
    <t>Havel</t>
  </si>
  <si>
    <t>Jarouš</t>
  </si>
  <si>
    <t>Pavel</t>
  </si>
  <si>
    <t>Pecák</t>
  </si>
  <si>
    <t>Rosťa</t>
  </si>
  <si>
    <t>Staňa</t>
  </si>
  <si>
    <t>Wasakavin</t>
  </si>
  <si>
    <t>Jirka</t>
  </si>
  <si>
    <t>Kurča</t>
  </si>
  <si>
    <t>Máca</t>
  </si>
  <si>
    <t>Eifelovci</t>
  </si>
  <si>
    <t>Palína</t>
  </si>
  <si>
    <t>Pod drn</t>
  </si>
  <si>
    <t>Pišta</t>
  </si>
  <si>
    <t>Stefi</t>
  </si>
  <si>
    <t>Šiki</t>
  </si>
  <si>
    <t>Zdeněk</t>
  </si>
  <si>
    <t>Rekordy talířové</t>
  </si>
  <si>
    <t>Rekord</t>
  </si>
  <si>
    <t>Kdo</t>
  </si>
  <si>
    <t>Kdy</t>
  </si>
  <si>
    <t>Nejvíce teamů na talířové</t>
  </si>
  <si>
    <t>Nejvíce sehraných utkání</t>
  </si>
  <si>
    <t>Který team nejčastěji získal pohár</t>
  </si>
  <si>
    <t>Který hráč získal nejčastěji titul nejlepšího střelce</t>
  </si>
  <si>
    <t>Který hráč byl vyhlášen nejčastěji nejlepším brankářem</t>
  </si>
  <si>
    <t>8., 9., 10. ročník</t>
  </si>
  <si>
    <t>Nejvíce vstřelených gólů na jednom ročníku</t>
  </si>
  <si>
    <t>4. ročník (1992)</t>
  </si>
  <si>
    <t>První střelec klubu střelců (100 gólů)</t>
  </si>
  <si>
    <t>Štyrla (UFO Team)</t>
  </si>
  <si>
    <t>8. ročník (1995)</t>
  </si>
  <si>
    <t>Nejlepší střelkyně - celkový počet gólů</t>
  </si>
  <si>
    <t>Největší počet vstřelených gólů v jednom ročníku</t>
  </si>
  <si>
    <t>Nejmenší počet vstřelených gólů v jednom ročníku</t>
  </si>
  <si>
    <t>Nejvyšší výhra</t>
  </si>
  <si>
    <t>ExPlejády : Tuláci - 18 : 0</t>
  </si>
  <si>
    <t>3. ročník (1991)</t>
  </si>
  <si>
    <t>Největší počet vstřelených gólů v jednom zápase</t>
  </si>
  <si>
    <t>ExPlejády : Zkratka (13 : 8) - 21 gólů</t>
  </si>
  <si>
    <t>Nejmenší počet gólů nastřílených v jednom zápase</t>
  </si>
  <si>
    <t>Měsíční Úplněk : Couchers - 0 : 0</t>
  </si>
  <si>
    <t>Nejvíce účastí jednoho teamu na talířové</t>
  </si>
  <si>
    <t>Který hráč se zůčastnil nejvíce ročníků talířové</t>
  </si>
  <si>
    <t>XII</t>
  </si>
  <si>
    <t>Kelly Family</t>
  </si>
  <si>
    <t>Zvonek</t>
  </si>
  <si>
    <t>Shakal Crew</t>
  </si>
  <si>
    <t>Orion</t>
  </si>
  <si>
    <t>Čaka</t>
  </si>
  <si>
    <t>Pikáč</t>
  </si>
  <si>
    <t>Brácha</t>
  </si>
  <si>
    <t>Houďas</t>
  </si>
  <si>
    <t>Kolda</t>
  </si>
  <si>
    <t>Peca</t>
  </si>
  <si>
    <t>Tonda</t>
  </si>
  <si>
    <t>Wilis</t>
  </si>
  <si>
    <t>Majkl</t>
  </si>
  <si>
    <t>Maho</t>
  </si>
  <si>
    <t>Tuč</t>
  </si>
  <si>
    <t>Aleš</t>
  </si>
  <si>
    <t>Einstein</t>
  </si>
  <si>
    <t>Radek</t>
  </si>
  <si>
    <t>Šovák</t>
  </si>
  <si>
    <t>Kuma</t>
  </si>
  <si>
    <t>Miloš</t>
  </si>
  <si>
    <t>Halóska</t>
  </si>
  <si>
    <t>UFO Team - 5 x</t>
  </si>
  <si>
    <t>1., 4., 6., 8., 12 ročník</t>
  </si>
  <si>
    <t>Lenka</t>
  </si>
  <si>
    <t>Kytka</t>
  </si>
  <si>
    <t>XIII</t>
  </si>
  <si>
    <t>Zprava dobrý</t>
  </si>
  <si>
    <t>Válcovny</t>
  </si>
  <si>
    <t>Nejlepší střelec - celkový počet gólů</t>
  </si>
  <si>
    <t>Nejvíce vstřelených gólů teamu - celkově</t>
  </si>
  <si>
    <t>Kousek</t>
  </si>
  <si>
    <t>Ošky</t>
  </si>
  <si>
    <t>Hoblík</t>
  </si>
  <si>
    <t>Mašík II</t>
  </si>
  <si>
    <t>Kešovi</t>
  </si>
  <si>
    <t>Hučka</t>
  </si>
  <si>
    <t>Fido</t>
  </si>
  <si>
    <t>Uhlík</t>
  </si>
  <si>
    <t>Žižka</t>
  </si>
  <si>
    <t>Radim</t>
  </si>
  <si>
    <t>Olda</t>
  </si>
  <si>
    <t>Boban</t>
  </si>
  <si>
    <t>Šumák</t>
  </si>
  <si>
    <t>Marta</t>
  </si>
  <si>
    <t>… A jeho parta</t>
  </si>
  <si>
    <t>Bambouš</t>
  </si>
  <si>
    <t>Nape</t>
  </si>
  <si>
    <t>Lapík</t>
  </si>
  <si>
    <t>Vochča</t>
  </si>
  <si>
    <t>Steve</t>
  </si>
  <si>
    <t>Kabi</t>
  </si>
  <si>
    <t>Žon</t>
  </si>
  <si>
    <t>Bizon</t>
  </si>
  <si>
    <t>Wabun</t>
  </si>
  <si>
    <t>XIV</t>
  </si>
  <si>
    <t>Team Snů / Explejády</t>
  </si>
  <si>
    <t>Spalovači mrtvol</t>
  </si>
  <si>
    <t>Zabijácký veverky</t>
  </si>
  <si>
    <t>Ananas</t>
  </si>
  <si>
    <t>Džamil</t>
  </si>
  <si>
    <t>Bleška</t>
  </si>
  <si>
    <t>Petra</t>
  </si>
  <si>
    <t>Ivo</t>
  </si>
  <si>
    <t>Honzajs</t>
  </si>
  <si>
    <t>Pyro</t>
  </si>
  <si>
    <t>T.O. Urpín, Brněnská smršť, T.O. Měsíční úplněk,…</t>
  </si>
  <si>
    <t>Zdenál</t>
  </si>
  <si>
    <t>Coldy</t>
  </si>
  <si>
    <t>Masařka</t>
  </si>
  <si>
    <t>Delfín, Ufo Team</t>
  </si>
  <si>
    <t>XV</t>
  </si>
  <si>
    <t>Benetton</t>
  </si>
  <si>
    <t>ExPlejády / Mawadani</t>
  </si>
  <si>
    <t>Messy</t>
  </si>
  <si>
    <t>Emil</t>
  </si>
  <si>
    <t>Náhrobní kámen</t>
  </si>
  <si>
    <t>Špaky</t>
  </si>
  <si>
    <t>Sean</t>
  </si>
  <si>
    <t>Kiwin</t>
  </si>
  <si>
    <t>Jack</t>
  </si>
  <si>
    <t>David</t>
  </si>
  <si>
    <t>Čanku</t>
  </si>
  <si>
    <t>Team Snů, Delfín, T. O. Měsíční úplněk</t>
  </si>
  <si>
    <t>Kompas, Orion</t>
  </si>
  <si>
    <t>Radka</t>
  </si>
  <si>
    <t>Zob</t>
  </si>
  <si>
    <t>Tomáš</t>
  </si>
  <si>
    <t>T.O. Zkratka, Nutilova Topinka</t>
  </si>
  <si>
    <t>Kocour</t>
  </si>
  <si>
    <t>Nutilova Topinka</t>
  </si>
  <si>
    <t>Koldy</t>
  </si>
  <si>
    <t>A jeho parta</t>
  </si>
  <si>
    <t>… A další, Zabijácké veverky, A jeho parta</t>
  </si>
  <si>
    <t>Karetní hitparáda, aneb "listina hříšníků"</t>
  </si>
  <si>
    <t>Žluté karty</t>
  </si>
  <si>
    <t>Červené karty</t>
  </si>
  <si>
    <t>Měsíční úplněk</t>
  </si>
  <si>
    <t>Citron</t>
  </si>
  <si>
    <t>XVI</t>
  </si>
  <si>
    <t>Idis</t>
  </si>
  <si>
    <t>Michala</t>
  </si>
  <si>
    <t>Nutilova topinka</t>
  </si>
  <si>
    <t>Idiz</t>
  </si>
  <si>
    <t>Dráža</t>
  </si>
  <si>
    <t>Marek</t>
  </si>
  <si>
    <t>Maške</t>
  </si>
  <si>
    <t>BAF,Kelly Family, Mawadani, Náhrobní kámen</t>
  </si>
  <si>
    <t>Miláno</t>
  </si>
  <si>
    <t>Mity</t>
  </si>
  <si>
    <t>Marťas</t>
  </si>
  <si>
    <t>Grizli</t>
  </si>
  <si>
    <t>Jésa</t>
  </si>
  <si>
    <t>Strejda Býk</t>
  </si>
  <si>
    <t>Slepá ulice</t>
  </si>
  <si>
    <t>Láďa</t>
  </si>
  <si>
    <t>Slepá ulice,West side story, Zvonek</t>
  </si>
  <si>
    <t>Čigi / Pepa</t>
  </si>
  <si>
    <t>ExPlejády / Jeseters</t>
  </si>
  <si>
    <t>8 hlasů z 10 možných</t>
  </si>
  <si>
    <t>Kokr</t>
  </si>
  <si>
    <t>Mara</t>
  </si>
  <si>
    <t>XVII</t>
  </si>
  <si>
    <t>Jenda</t>
  </si>
  <si>
    <t>UFO Team, Brněnská smršť</t>
  </si>
  <si>
    <t>Kraken</t>
  </si>
  <si>
    <t>Pája</t>
  </si>
  <si>
    <t>Eva</t>
  </si>
  <si>
    <t>Brněnská smršť, T. O. Měsíční úplněk</t>
  </si>
  <si>
    <t>Kuňka</t>
  </si>
  <si>
    <t>Bumbi</t>
  </si>
  <si>
    <t>Střevo</t>
  </si>
  <si>
    <t>Ladváč</t>
  </si>
  <si>
    <t>CriCri</t>
  </si>
  <si>
    <t>Míra</t>
  </si>
  <si>
    <t>Nevíme</t>
  </si>
  <si>
    <t>Chip</t>
  </si>
  <si>
    <t>Timur, … a jeho parta, Zabijácký veverky</t>
  </si>
  <si>
    <t>…A další, Zabijácký veverky</t>
  </si>
  <si>
    <t>Viktor</t>
  </si>
  <si>
    <t>???</t>
  </si>
  <si>
    <t>Kompas / Jeseters</t>
  </si>
  <si>
    <t>17. ročník (2000)</t>
  </si>
  <si>
    <t>94 zápasů</t>
  </si>
  <si>
    <t>XVIII</t>
  </si>
  <si>
    <t>Dream Team</t>
  </si>
  <si>
    <t>ExPlejády / Zprava dobrý</t>
  </si>
  <si>
    <t>XIX</t>
  </si>
  <si>
    <t>Alea</t>
  </si>
  <si>
    <t>19. ročník (2001)</t>
  </si>
  <si>
    <t>Znouta 16</t>
  </si>
  <si>
    <t>Tamara</t>
  </si>
  <si>
    <t>Panika</t>
  </si>
  <si>
    <t>Zprava dobrý,Couchers,Měsíční Úplněk,Zkratana</t>
  </si>
  <si>
    <t>Romík</t>
  </si>
  <si>
    <t>Nevíme,Spalovači mrtvol</t>
  </si>
  <si>
    <t>Mařena</t>
  </si>
  <si>
    <t>Vojta</t>
  </si>
  <si>
    <t>SG-1</t>
  </si>
  <si>
    <t>Baron</t>
  </si>
  <si>
    <t>Pískle</t>
  </si>
  <si>
    <t>Milan</t>
  </si>
  <si>
    <t>Adam</t>
  </si>
  <si>
    <t>… A jeho parta,Zabijácký veverky</t>
  </si>
  <si>
    <t>Timur, … A jeho parta</t>
  </si>
  <si>
    <t>...A jeho aprta,Timur</t>
  </si>
  <si>
    <t>Jiříček</t>
  </si>
  <si>
    <t>Picík</t>
  </si>
  <si>
    <t>Vlča</t>
  </si>
  <si>
    <t>Dream team,Team Snů, Delfín, Benetton</t>
  </si>
  <si>
    <t>Ondra</t>
  </si>
  <si>
    <t>Namor</t>
  </si>
  <si>
    <t>Slepá ulice,Mawadani</t>
  </si>
  <si>
    <t>Honza O.</t>
  </si>
  <si>
    <t>Honza Z.</t>
  </si>
  <si>
    <t>Kriket</t>
  </si>
  <si>
    <t>Sup</t>
  </si>
  <si>
    <t>Brťas</t>
  </si>
  <si>
    <t>Lvíče</t>
  </si>
  <si>
    <t>Midi</t>
  </si>
  <si>
    <t>Telefon B</t>
  </si>
  <si>
    <t>T.O. Měsíční Úplněk, Výběr Moravy,Alea</t>
  </si>
  <si>
    <t>T. O. Měsíční úplněk,Alea</t>
  </si>
  <si>
    <t>Delfín, Hráči, Team Snů,Alea</t>
  </si>
  <si>
    <t>Prcek</t>
  </si>
  <si>
    <t>Hop</t>
  </si>
  <si>
    <t>Jodzi</t>
  </si>
  <si>
    <t>Vrbka</t>
  </si>
  <si>
    <t>T.O. Zkratka,Nutilova Topinka</t>
  </si>
  <si>
    <t>Fogl</t>
  </si>
  <si>
    <t>Majka</t>
  </si>
  <si>
    <t>SG-1,Panika</t>
  </si>
  <si>
    <t>Dřepík</t>
  </si>
  <si>
    <t>XX</t>
  </si>
  <si>
    <t>XXI</t>
  </si>
  <si>
    <t>hlasování semifinalistů</t>
  </si>
  <si>
    <t>Telefonní číslo</t>
  </si>
  <si>
    <t>Trashers</t>
  </si>
  <si>
    <t>Jeseters, Spalovači mrtvol</t>
  </si>
  <si>
    <t>Boris</t>
  </si>
  <si>
    <t>Shell</t>
  </si>
  <si>
    <t>Telefon A, Telefonní číslo</t>
  </si>
  <si>
    <t>Ťuťa</t>
  </si>
  <si>
    <t>Bratránek</t>
  </si>
  <si>
    <t>Dream team,UFO Team,Team Snů,Vlci,Benetton..</t>
  </si>
  <si>
    <t>Mantila</t>
  </si>
  <si>
    <t>Náhrobní kámen,Kelly Family,Mawadani</t>
  </si>
  <si>
    <t>Miki</t>
  </si>
  <si>
    <t>Wolfík</t>
  </si>
  <si>
    <t>Fuzzi</t>
  </si>
  <si>
    <t>Tráfník</t>
  </si>
  <si>
    <t>Slepá ulice,Nevíme</t>
  </si>
  <si>
    <t>T.O. Měsíční Úplněk,Výběr Moravy</t>
  </si>
  <si>
    <t>Fifí</t>
  </si>
  <si>
    <t>Jeseters,Mawadani,Jeseteři</t>
  </si>
  <si>
    <t>První střelec, který dosáhl 200 gólů</t>
  </si>
  <si>
    <t>Štyrla (Mantila)</t>
  </si>
  <si>
    <t>Team, který odehrál nejvíce zápasů</t>
  </si>
  <si>
    <t>Jesters</t>
  </si>
  <si>
    <t>XXII</t>
  </si>
  <si>
    <t>Pomalý šípy</t>
  </si>
  <si>
    <t>Chuchus Parachus</t>
  </si>
  <si>
    <t>6 hlasů z 10-ti možných</t>
  </si>
  <si>
    <t>5 hlasů z 8-ti možných</t>
  </si>
  <si>
    <t>5 hlasů z 11-ti možných</t>
  </si>
  <si>
    <t>Vazoun (Kompas) - 7 x</t>
  </si>
  <si>
    <t>12.,13.,15.,17.,18.,19.,22. ročník</t>
  </si>
  <si>
    <t>Trávníci</t>
  </si>
  <si>
    <t>Cvrček</t>
  </si>
  <si>
    <t>Pomalý šípy,Kompas,Orion</t>
  </si>
  <si>
    <t>Třesk</t>
  </si>
  <si>
    <t>Bára</t>
  </si>
  <si>
    <t>Lucouš</t>
  </si>
  <si>
    <t>Kovik</t>
  </si>
  <si>
    <t>Telefon A,Telefonní číslo</t>
  </si>
  <si>
    <t>Telefon, Telefon A, Telefonní číslo</t>
  </si>
  <si>
    <t>Viki</t>
  </si>
  <si>
    <t>XXIII</t>
  </si>
  <si>
    <t>Haranti</t>
  </si>
  <si>
    <t>Sněhurka</t>
  </si>
  <si>
    <t>23. ročník (2003)</t>
  </si>
  <si>
    <t>Honza (Tamara) - 34 gólů</t>
  </si>
  <si>
    <t>Želvičky</t>
  </si>
  <si>
    <t>Dogaťáci</t>
  </si>
  <si>
    <t>Haranti,Pomalý šípy,Orion,Telefon A, Kompas</t>
  </si>
  <si>
    <t>Citrón</t>
  </si>
  <si>
    <t>Kompas,Pomalý šípy,Orion</t>
  </si>
  <si>
    <t>Kompas,UFO Team,Výběr Moravy,Měsíční úplněk</t>
  </si>
  <si>
    <t>Onda</t>
  </si>
  <si>
    <t>Fanýsek</t>
  </si>
  <si>
    <t>Trávníci,Haranti</t>
  </si>
  <si>
    <t>Telefon A, Telefonní číslo,Haranti</t>
  </si>
  <si>
    <t>Sláva</t>
  </si>
  <si>
    <t>Ďáblík</t>
  </si>
  <si>
    <t>Kompas,Tamara</t>
  </si>
  <si>
    <t>XXIV</t>
  </si>
  <si>
    <t>Krok</t>
  </si>
  <si>
    <t>-</t>
  </si>
  <si>
    <t>Orion, Telefonní číslo, Dogaťáci</t>
  </si>
  <si>
    <t>Směs,Mawadani, Shakal Screw</t>
  </si>
  <si>
    <t>Směs,Mawadani</t>
  </si>
  <si>
    <t>Směs,BAF,Náhrobní kámen, Kelly Family, Mawadani</t>
  </si>
  <si>
    <t>Lukasík</t>
  </si>
  <si>
    <t>Majkí</t>
  </si>
  <si>
    <t>Čochta</t>
  </si>
  <si>
    <t>Peťan</t>
  </si>
  <si>
    <t>Vojta R.</t>
  </si>
  <si>
    <t>Atom</t>
  </si>
  <si>
    <t>Pavla</t>
  </si>
  <si>
    <t>Šáša</t>
  </si>
  <si>
    <t>Chuck</t>
  </si>
  <si>
    <t>Krok,Znouta 16,Panika</t>
  </si>
  <si>
    <t>Orion,Kompas</t>
  </si>
  <si>
    <t>Onďas</t>
  </si>
  <si>
    <t>Veverky</t>
  </si>
  <si>
    <t>Veverky,Timur, ,,, A jeho parta</t>
  </si>
  <si>
    <t>XXV</t>
  </si>
  <si>
    <t>Štěpán</t>
  </si>
  <si>
    <t>ExPlejády / Dvanáctka</t>
  </si>
  <si>
    <t>Milano</t>
  </si>
  <si>
    <t>Orion,Team snů,Kompas</t>
  </si>
  <si>
    <t>Dvanáctka,Orion,Pomalý šípy, Kompas</t>
  </si>
  <si>
    <t>Dvanáctka</t>
  </si>
  <si>
    <t>Bambi</t>
  </si>
  <si>
    <t>Jirži</t>
  </si>
  <si>
    <t>Naďa</t>
  </si>
  <si>
    <t>Rolf</t>
  </si>
  <si>
    <t>Al Pajda</t>
  </si>
  <si>
    <t>9 z 11 možných</t>
  </si>
  <si>
    <t>XXVI</t>
  </si>
  <si>
    <t>Fach team / Jeseters / Kompas</t>
  </si>
  <si>
    <t>Pavel / Oskar / Vazoun</t>
  </si>
  <si>
    <t>Tragédi</t>
  </si>
  <si>
    <t>Do hlavy ne!</t>
  </si>
  <si>
    <t>Měsíční Úplněk,Výběr Moravy,UFO Team,…</t>
  </si>
  <si>
    <t>Řazeno abecedně</t>
  </si>
  <si>
    <t>Zprava dobrý, ExPlejády,Jeseters</t>
  </si>
  <si>
    <t>Tom</t>
  </si>
  <si>
    <t>Bob</t>
  </si>
  <si>
    <t>Do hlavy ne,Brněnská smršť, UFO Team, T.O.Měs. úplněk</t>
  </si>
  <si>
    <t>Dejvi</t>
  </si>
  <si>
    <t>Páďa</t>
  </si>
  <si>
    <t>Pavča</t>
  </si>
  <si>
    <t>Endy</t>
  </si>
  <si>
    <t>Kim</t>
  </si>
  <si>
    <t>Fliper´s</t>
  </si>
  <si>
    <t>kpt. Nemo</t>
  </si>
  <si>
    <t>Johny</t>
  </si>
  <si>
    <t>Rak</t>
  </si>
  <si>
    <t>Peťa</t>
  </si>
  <si>
    <t>Guláš</t>
  </si>
  <si>
    <t>Míla</t>
  </si>
  <si>
    <t>Slávek</t>
  </si>
  <si>
    <t>Jíra</t>
  </si>
  <si>
    <t>Hříbek</t>
  </si>
  <si>
    <t>Marťa</t>
  </si>
  <si>
    <t>Slon</t>
  </si>
  <si>
    <t>Hot Dogs,Orion,Haranti,Tamara</t>
  </si>
  <si>
    <t>Hot Dogs,Haranti,Orion</t>
  </si>
  <si>
    <t>Hot Dogs,Haranti,Orion,Tamara</t>
  </si>
  <si>
    <t>Hot Dogs</t>
  </si>
  <si>
    <t>Vikki</t>
  </si>
  <si>
    <t>XXVII</t>
  </si>
  <si>
    <t>Rodina</t>
  </si>
  <si>
    <t>jury</t>
  </si>
  <si>
    <t>Odpad</t>
  </si>
  <si>
    <t>Teď jsme přišli</t>
  </si>
  <si>
    <t>Zblitek</t>
  </si>
  <si>
    <t>Ťulpíci</t>
  </si>
  <si>
    <t>27. ročník (2007)</t>
  </si>
  <si>
    <t>Andy</t>
  </si>
  <si>
    <t>Luboš</t>
  </si>
  <si>
    <t>Aguti</t>
  </si>
  <si>
    <t>Kuba</t>
  </si>
  <si>
    <t>Fanda</t>
  </si>
  <si>
    <t>Makak</t>
  </si>
  <si>
    <t>Hřib</t>
  </si>
  <si>
    <t>Míša</t>
  </si>
  <si>
    <t>Rodina,ExPlejády,Jeseters</t>
  </si>
  <si>
    <t>Rodina, Hot Dogs,Benetton,Kompas,Pomalý šípy,Dream team,</t>
  </si>
  <si>
    <t>Hot dogs,Brněnská smršť, Výběr Moravy</t>
  </si>
  <si>
    <t>Hot dogs,Pomalý šípy,Orion</t>
  </si>
  <si>
    <t>Hot dogs</t>
  </si>
  <si>
    <t>Slave</t>
  </si>
  <si>
    <t>Fifi</t>
  </si>
  <si>
    <t>Klíšťa</t>
  </si>
  <si>
    <t>Terka</t>
  </si>
  <si>
    <t>Díra v Tichu</t>
  </si>
  <si>
    <t>Frim</t>
  </si>
  <si>
    <t>Xall</t>
  </si>
  <si>
    <t>Bris</t>
  </si>
  <si>
    <t>Alwar</t>
  </si>
  <si>
    <t>A je to v… II</t>
  </si>
  <si>
    <t>Matouš</t>
  </si>
  <si>
    <t>Jáchym</t>
  </si>
  <si>
    <t>Filip</t>
  </si>
  <si>
    <t>Betul</t>
  </si>
  <si>
    <t>Máša</t>
  </si>
  <si>
    <t>Banán</t>
  </si>
  <si>
    <t>Malmed</t>
  </si>
  <si>
    <t>Thran</t>
  </si>
  <si>
    <t>Klokan</t>
  </si>
  <si>
    <t>Alfi</t>
  </si>
  <si>
    <t>Orwen</t>
  </si>
  <si>
    <t>Kordulka</t>
  </si>
  <si>
    <t>Enortlin</t>
  </si>
  <si>
    <t>A je to v… I</t>
  </si>
  <si>
    <t>Sekáč (Rodina) - 43 gólů</t>
  </si>
  <si>
    <t>Haranti, Hot dogs</t>
  </si>
  <si>
    <t>XXVIII</t>
  </si>
  <si>
    <t>Mazurské šavle</t>
  </si>
  <si>
    <t>Topinambur</t>
  </si>
  <si>
    <t>Čigin</t>
  </si>
  <si>
    <t>První střelec, který dosáhl 300 gólů</t>
  </si>
  <si>
    <t>28. ročník (2008)</t>
  </si>
  <si>
    <t>UFO bazar</t>
  </si>
  <si>
    <t>Díra v tichu</t>
  </si>
  <si>
    <t>Mazurské šavle,Zprava dobrý,ExPlejády,Plejády,Měsíční Úplněk,Borolové</t>
  </si>
  <si>
    <t>Mazurské šavle,Mawadani</t>
  </si>
  <si>
    <t>Mazurské šavle,ExPlejády</t>
  </si>
  <si>
    <t>UFO bazar,A je to v… II</t>
  </si>
  <si>
    <t>Hrana,A je to v… I</t>
  </si>
  <si>
    <t>Díra v tichu,Orion</t>
  </si>
  <si>
    <t>Hrana</t>
  </si>
  <si>
    <t>Doak</t>
  </si>
  <si>
    <t>Dejw</t>
  </si>
  <si>
    <t>Čmelda</t>
  </si>
  <si>
    <t>Salw</t>
  </si>
  <si>
    <t>JAKO,Do hlavy ne!</t>
  </si>
  <si>
    <t>Set</t>
  </si>
  <si>
    <t>Mates</t>
  </si>
  <si>
    <t>Zprava dobrý,Shakal Crew</t>
  </si>
  <si>
    <t>Neville</t>
  </si>
  <si>
    <t>Svíťa</t>
  </si>
  <si>
    <t>JAKO</t>
  </si>
  <si>
    <t>Wizy</t>
  </si>
  <si>
    <t>Audy</t>
  </si>
  <si>
    <t>Kačaba</t>
  </si>
  <si>
    <t>Duo</t>
  </si>
  <si>
    <t>Magda</t>
  </si>
  <si>
    <t>Rudla</t>
  </si>
  <si>
    <t>Pyro (Mazurské šavle)</t>
  </si>
  <si>
    <t>Mazurské šavle (ExPlejády, Plejády)</t>
  </si>
  <si>
    <t>XXIX</t>
  </si>
  <si>
    <t>UFO Bazar</t>
  </si>
  <si>
    <t>jury z finálových družstev</t>
  </si>
  <si>
    <t>Hanebáci</t>
  </si>
  <si>
    <t>Odpad "B"</t>
  </si>
  <si>
    <t>29. ročník (2009)</t>
  </si>
  <si>
    <t>První tým, který dosáhl 1000 vstřelených gólů</t>
  </si>
  <si>
    <t>Který hráč nejčastěji vyhrál pohár (byl členem vítězného týmu)</t>
  </si>
  <si>
    <t>1. ročník (1989)</t>
  </si>
  <si>
    <t>Hot dogs,Do hlavy ne,Želvičky</t>
  </si>
  <si>
    <t>Ral</t>
  </si>
  <si>
    <t>Rob</t>
  </si>
  <si>
    <t>Dream Team,Měsíční Úplněk,Delfín,Team Snů,Benetton,Výběr Moravy</t>
  </si>
  <si>
    <t>Jarka</t>
  </si>
  <si>
    <t>Dream Team,Team Snů,Benetton,Výběr Moravy</t>
  </si>
  <si>
    <t>ExPlejády,Směs,Mawadani,Kelly Family,DIK,</t>
  </si>
  <si>
    <t>Směs,ExPlejády, Plejády, Kelly Family, Mawadani,DIK</t>
  </si>
  <si>
    <t>Směs,Kelly Family,BAF,Náhrobní kámen,ExPlejády,DIK</t>
  </si>
  <si>
    <t>Zprava dobrý,DIK</t>
  </si>
  <si>
    <t>Zprava dobrý,DiK</t>
  </si>
  <si>
    <t>Ithrig</t>
  </si>
  <si>
    <t>A je to v… I,Hrana</t>
  </si>
  <si>
    <t>Čada</t>
  </si>
  <si>
    <t>Mamas</t>
  </si>
  <si>
    <t>Šimon</t>
  </si>
  <si>
    <t>Táda</t>
  </si>
  <si>
    <t>Tomíno</t>
  </si>
  <si>
    <t>Bruda</t>
  </si>
  <si>
    <t>Brnďa</t>
  </si>
  <si>
    <t>Močka</t>
  </si>
  <si>
    <t>Tragédi,Zblitek</t>
  </si>
  <si>
    <t>Ivča</t>
  </si>
  <si>
    <t>Odpad,Odpad "A"</t>
  </si>
  <si>
    <t>Odpad,Odpad "A",</t>
  </si>
  <si>
    <t>Malamut</t>
  </si>
  <si>
    <t>Odpad "A"</t>
  </si>
  <si>
    <t>Karel</t>
  </si>
  <si>
    <t>Ruprt</t>
  </si>
  <si>
    <t>Norm</t>
  </si>
  <si>
    <t>Telefon,Dogaťáci,Telefonní číslo</t>
  </si>
  <si>
    <t>Ťulpíci,Bumerang</t>
  </si>
  <si>
    <t>Krok,SG-1,Panika,Bumerang</t>
  </si>
  <si>
    <t>Svišť</t>
  </si>
  <si>
    <t>Vláďa</t>
  </si>
  <si>
    <t>Buldozer</t>
  </si>
  <si>
    <t>Odpad,Odpad "B"</t>
  </si>
  <si>
    <t>Ferin</t>
  </si>
  <si>
    <t>Drobek</t>
  </si>
  <si>
    <t>Benetton, Dream Team</t>
  </si>
  <si>
    <t>XXX</t>
  </si>
  <si>
    <t>Sekvoj</t>
  </si>
  <si>
    <t>Mazurské šavle (ExPlejády, Plejády) - 179 zápasů</t>
  </si>
  <si>
    <t>30. ročník (2010)</t>
  </si>
  <si>
    <t>Štyrla - 14x</t>
  </si>
  <si>
    <t>1., 2., 3., 4. ,6., 8, 9.,12., 15., 18., 19., 23., 27., 30. ročník</t>
  </si>
  <si>
    <t>Mazurské šavle (ExPlejády, Plejády) - 1068 gólů</t>
  </si>
  <si>
    <t>Mazurské šavle (ExPlejády) - 27 x</t>
  </si>
  <si>
    <t>Fritol</t>
  </si>
  <si>
    <t>Odpad "B", Odpad "A"</t>
  </si>
  <si>
    <t>Hot dogs,Dvanáctka,Tamara,</t>
  </si>
  <si>
    <t xml:space="preserve">Dream Team, Orion, </t>
  </si>
  <si>
    <t>Rodina,UFO Team,Měs. Úplněk,Benetton,Výběr Moravy, Dream team</t>
  </si>
  <si>
    <t>Joke</t>
  </si>
  <si>
    <t>Telefonní číslo, UFO bazar,</t>
  </si>
  <si>
    <t>Zprava dobrý, DIK,</t>
  </si>
  <si>
    <t>DIK, Zprava dobrý</t>
  </si>
  <si>
    <t>Luky</t>
  </si>
  <si>
    <t>Teď jsme přišli,kpt. Nemo,Haranti,Mawadani,ExPlejády, Tel. číslo</t>
  </si>
  <si>
    <t>Radek F</t>
  </si>
  <si>
    <t>Zprava dobrý,Mawadani, Shakal Screw, Sekvoj</t>
  </si>
  <si>
    <t>Wakanteča</t>
  </si>
  <si>
    <t>Zprava dobrý,Kelly Family, Sekvoj</t>
  </si>
  <si>
    <t>Smolda</t>
  </si>
  <si>
    <t>Topinabur</t>
  </si>
  <si>
    <t>Bludička</t>
  </si>
  <si>
    <t>Honni</t>
  </si>
  <si>
    <t>Kikina</t>
  </si>
  <si>
    <t>Díra v Tichu, Ť,</t>
  </si>
  <si>
    <t xml:space="preserve">Bumerang, Ť, </t>
  </si>
  <si>
    <t>UFO bazar, Chlupatý bestie,</t>
  </si>
  <si>
    <t>Rowis</t>
  </si>
  <si>
    <t>Chlupatý bestie</t>
  </si>
  <si>
    <t>Ywende</t>
  </si>
  <si>
    <t>XXXI</t>
  </si>
  <si>
    <t>Milča</t>
  </si>
  <si>
    <t>DiK</t>
  </si>
  <si>
    <t>DiK,ExPlejády,Kelly Family,Mawadani</t>
  </si>
  <si>
    <t>Sirka</t>
  </si>
  <si>
    <t>Do hlavy NE</t>
  </si>
  <si>
    <t>Do hlavy NE,Hot dogs,Dvanáctka,Krok</t>
  </si>
  <si>
    <t>Do hlavy NE,Hot dogs</t>
  </si>
  <si>
    <t>Dream Team,Delfín, Team Snů</t>
  </si>
  <si>
    <t>Hrana,UFO bazar,A je to v… II, Chlupatý bestie</t>
  </si>
  <si>
    <t>Mawadani,Sekvoj</t>
  </si>
  <si>
    <t>Orion,Hot dogs</t>
  </si>
  <si>
    <t>Š-moulové,Mazurské šavle,Kelly Family, ExPlejády,Chuchus Parachus</t>
  </si>
  <si>
    <t>Š-moulové,Mazurské šavle,ExPlejády,Plejády</t>
  </si>
  <si>
    <t>Š-moulové,Chuchus Parachus</t>
  </si>
  <si>
    <t>Š-moulové</t>
  </si>
  <si>
    <t>Šárka</t>
  </si>
  <si>
    <t>Š-moulové,Mazurské šavle</t>
  </si>
  <si>
    <t>Š-moulové,Sekvoj</t>
  </si>
  <si>
    <t>Sauli</t>
  </si>
  <si>
    <t>Tamara,Dvanáctka,Zblitek</t>
  </si>
  <si>
    <t>Tamara,Zblitek</t>
  </si>
  <si>
    <t>Tamara,Tragédi</t>
  </si>
  <si>
    <t>Telefonní číslo,Teď jsme přišli</t>
  </si>
  <si>
    <t>Telefonní číslo,Teď jsme přišli,kpt. Nemo</t>
  </si>
  <si>
    <t>21 teamů</t>
  </si>
  <si>
    <t>32. ročník (2012)</t>
  </si>
  <si>
    <t>1., 10., 32. ročník</t>
  </si>
  <si>
    <t>SPK Tajfun / ÚV KSČ/Dvojka B - 0 gólů</t>
  </si>
  <si>
    <t>XXXII</t>
  </si>
  <si>
    <t>Hot Dogs,Kompas,Pomalý šípy,Měsíční Úplněk,Topinambur, Ufobazar</t>
  </si>
  <si>
    <t>Mazurské šavle,ExPlejády,Plejády, Š-moulové</t>
  </si>
  <si>
    <t>Komaps,ExPlejády,Mantila,UFO Team, Orion</t>
  </si>
  <si>
    <t>Dream Team,Výběr Moravy,Team Snů,Delfín, Benetton, Orion</t>
  </si>
  <si>
    <t>Zblitek, Tamara</t>
  </si>
  <si>
    <t>Winc</t>
  </si>
  <si>
    <t>JAKO,  Díra v tichu</t>
  </si>
  <si>
    <t>Karlos</t>
  </si>
  <si>
    <t>Dobrý Indián Kelly</t>
  </si>
  <si>
    <t>Čok</t>
  </si>
  <si>
    <t>Císař</t>
  </si>
  <si>
    <t>Oriak</t>
  </si>
  <si>
    <t>Cille</t>
  </si>
  <si>
    <t>Zuzka</t>
  </si>
  <si>
    <t>Dívčí team</t>
  </si>
  <si>
    <t>Breno</t>
  </si>
  <si>
    <t>Selátka</t>
  </si>
  <si>
    <t>Standa</t>
  </si>
  <si>
    <t>Alf</t>
  </si>
  <si>
    <t>Bystřa</t>
  </si>
  <si>
    <t>Deiv</t>
  </si>
  <si>
    <t>Grg</t>
  </si>
  <si>
    <t>Márty</t>
  </si>
  <si>
    <t>Bagr</t>
  </si>
  <si>
    <t>Jak za mlada</t>
  </si>
  <si>
    <t>Čokta</t>
  </si>
  <si>
    <t>Lumek</t>
  </si>
  <si>
    <t>Treska s prckou</t>
  </si>
  <si>
    <t>Zůza</t>
  </si>
  <si>
    <t>Janča</t>
  </si>
  <si>
    <t>Permoníci po opici</t>
  </si>
  <si>
    <t>Šťěpánek</t>
  </si>
  <si>
    <t>Pešek</t>
  </si>
  <si>
    <t>Ivan</t>
  </si>
  <si>
    <t>Forrest</t>
  </si>
  <si>
    <t>Odpad B</t>
  </si>
  <si>
    <t>Díra v tichu, Orion</t>
  </si>
  <si>
    <t>A je to v… Hrana</t>
  </si>
  <si>
    <t>Okíya</t>
  </si>
  <si>
    <t>Dan (Jeseters), Šáša (Hot Dogs) - 4 x</t>
  </si>
  <si>
    <t>BODY</t>
  </si>
  <si>
    <t>SKÓRE</t>
  </si>
  <si>
    <t>Rozdíl</t>
  </si>
  <si>
    <t>Chlupaté Bestie</t>
  </si>
  <si>
    <t>:</t>
  </si>
  <si>
    <t>1.</t>
  </si>
  <si>
    <t>2.</t>
  </si>
  <si>
    <t>4.</t>
  </si>
  <si>
    <t>3.</t>
  </si>
  <si>
    <t>Ufobazar</t>
  </si>
  <si>
    <t>1 - 6. místo</t>
  </si>
  <si>
    <t>POŘADÍ CELKOVÉ</t>
  </si>
  <si>
    <t>5.</t>
  </si>
  <si>
    <t>6.</t>
  </si>
  <si>
    <t>7 -12. místo</t>
  </si>
  <si>
    <t>8.</t>
  </si>
  <si>
    <t>7.</t>
  </si>
  <si>
    <t>10.</t>
  </si>
  <si>
    <t>11.</t>
  </si>
  <si>
    <t>9.</t>
  </si>
  <si>
    <t>12.</t>
  </si>
  <si>
    <t>XXXIII</t>
  </si>
  <si>
    <t>Juve</t>
  </si>
  <si>
    <t>El-Bimbasso</t>
  </si>
  <si>
    <t>Vazoun (Ufobazar)</t>
  </si>
  <si>
    <t>33. ročník (2013)</t>
  </si>
  <si>
    <t>Vazoun (Topinambur, Kompas, ...) - 425 gólů</t>
  </si>
  <si>
    <t>Hrana - 86 gólů</t>
  </si>
  <si>
    <t>Štyrla - 32 x</t>
  </si>
  <si>
    <t>15., 16., 20., 22., 24., 26., 27., 29., 30., 31. 33. ročník</t>
  </si>
  <si>
    <t>Kitty</t>
  </si>
  <si>
    <t>Tak už jdem</t>
  </si>
  <si>
    <t>Wochy</t>
  </si>
  <si>
    <t>Domíno</t>
  </si>
  <si>
    <t>Hranka</t>
  </si>
  <si>
    <t>Albi</t>
  </si>
  <si>
    <t>Bubiš</t>
  </si>
  <si>
    <t>Chanu</t>
  </si>
  <si>
    <t>Banča</t>
  </si>
  <si>
    <t>Frogy</t>
  </si>
  <si>
    <t>Ifka</t>
  </si>
  <si>
    <t>Tea</t>
  </si>
  <si>
    <t>Kloky</t>
  </si>
  <si>
    <t>Iši</t>
  </si>
  <si>
    <t>Jeff</t>
  </si>
  <si>
    <t>Huhu</t>
  </si>
  <si>
    <t>Asterix</t>
  </si>
  <si>
    <t>Klička</t>
  </si>
  <si>
    <t>Dívčí tým</t>
  </si>
  <si>
    <t>Kecal</t>
  </si>
  <si>
    <t>Ster</t>
  </si>
  <si>
    <t>Okeo</t>
  </si>
  <si>
    <t>Maurie</t>
  </si>
  <si>
    <t>Willy</t>
  </si>
  <si>
    <t>Petr Kadeřábek</t>
  </si>
  <si>
    <t>Zdenda</t>
  </si>
  <si>
    <t>Filip Kellner</t>
  </si>
  <si>
    <t>Petr Kříž</t>
  </si>
  <si>
    <t>Knofla</t>
  </si>
  <si>
    <t>Pecha</t>
  </si>
  <si>
    <t>Markéta</t>
  </si>
  <si>
    <t>Pali</t>
  </si>
  <si>
    <t>Mef</t>
  </si>
  <si>
    <t>Kosmodisk</t>
  </si>
  <si>
    <t>El Bimbasso</t>
  </si>
  <si>
    <t>PPP</t>
  </si>
  <si>
    <t>Jantaři</t>
  </si>
  <si>
    <t>Klub asistentů</t>
  </si>
  <si>
    <t>Schepet</t>
  </si>
  <si>
    <t>Geancy</t>
  </si>
  <si>
    <t>Ondřej</t>
  </si>
  <si>
    <t>Katka</t>
  </si>
  <si>
    <t>Tom (Juve)</t>
  </si>
  <si>
    <t>Niki</t>
  </si>
  <si>
    <t>Blůďa</t>
  </si>
  <si>
    <t>Pražský tým</t>
  </si>
  <si>
    <t>Kovík</t>
  </si>
  <si>
    <t>Brnda</t>
  </si>
  <si>
    <t>Skupina A</t>
  </si>
  <si>
    <t>Skupina B</t>
  </si>
  <si>
    <t>Skupina C</t>
  </si>
  <si>
    <t>Dream team</t>
  </si>
  <si>
    <t>Tak už radši dem</t>
  </si>
  <si>
    <t>Tak už radši jdem</t>
  </si>
  <si>
    <t>Mašik</t>
  </si>
  <si>
    <t>Tak už dem</t>
  </si>
  <si>
    <t>Góly</t>
  </si>
  <si>
    <t>Asistence</t>
  </si>
  <si>
    <t>13. -18. místo</t>
  </si>
  <si>
    <t>13.</t>
  </si>
  <si>
    <t>14.</t>
  </si>
  <si>
    <t>15.</t>
  </si>
  <si>
    <t>16.</t>
  </si>
  <si>
    <t>17.</t>
  </si>
  <si>
    <t>18.</t>
  </si>
  <si>
    <t>První střelec, který dosáhl 400 gólů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</si>
</sst>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[$-F800]dddd\,\ mmmm\ dd\,\ yyyy"/>
    <numFmt numFmtId="170" formatCode="[$-405]d/\ mmmm\ \y\y\y\y"/>
    <numFmt numFmtId="171" formatCode="[$-405]d\.\ mmmm\ yyyy;@"/>
    <numFmt numFmtId="172" formatCode="mmm/yyyy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ardvark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2"/>
      <name val="Times New Roman CE"/>
      <family val="1"/>
    </font>
    <font>
      <b/>
      <sz val="14"/>
      <name val="Amherst"/>
      <family val="0"/>
    </font>
    <font>
      <b/>
      <sz val="10"/>
      <name val="Times New Roman CE"/>
      <family val="1"/>
    </font>
    <font>
      <b/>
      <sz val="14"/>
      <name val="Arial CE"/>
      <family val="2"/>
    </font>
    <font>
      <b/>
      <sz val="20"/>
      <name val="Times New Roman CE"/>
      <family val="1"/>
    </font>
    <font>
      <b/>
      <i/>
      <sz val="18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u val="single"/>
      <sz val="8.1"/>
      <color indexed="12"/>
      <name val="Arial CE"/>
      <family val="0"/>
    </font>
    <font>
      <u val="single"/>
      <sz val="8.1"/>
      <color indexed="36"/>
      <name val="Arial CE"/>
      <family val="0"/>
    </font>
    <font>
      <b/>
      <sz val="12"/>
      <color indexed="10"/>
      <name val="Times New Roman CE"/>
      <family val="1"/>
    </font>
    <font>
      <sz val="16"/>
      <name val="Arial CE"/>
      <family val="0"/>
    </font>
    <font>
      <b/>
      <i/>
      <sz val="16"/>
      <name val="Times New Roman CE"/>
      <family val="0"/>
    </font>
    <font>
      <b/>
      <sz val="16"/>
      <name val="Arial CE"/>
      <family val="0"/>
    </font>
    <font>
      <i/>
      <sz val="20"/>
      <color indexed="10"/>
      <name val="Prestige Elite Std"/>
      <family val="3"/>
    </font>
    <font>
      <b/>
      <sz val="11"/>
      <name val="Amherst"/>
      <family val="0"/>
    </font>
    <font>
      <sz val="9.5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12" fillId="0" borderId="0" xfId="0" applyFont="1" applyAlignment="1">
      <alignment horizontal="centerContinuous"/>
    </xf>
    <xf numFmtId="0" fontId="1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27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14" fontId="6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14" fontId="6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 quotePrefix="1">
      <alignment horizontal="left"/>
    </xf>
    <xf numFmtId="0" fontId="8" fillId="0" borderId="23" xfId="0" applyFont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71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3" fillId="0" borderId="0" xfId="0" applyFont="1" applyAlignment="1">
      <alignment horizontal="centerContinuous"/>
    </xf>
    <xf numFmtId="14" fontId="7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24" fillId="34" borderId="0" xfId="0" applyFont="1" applyFill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25" fillId="34" borderId="3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5" fillId="34" borderId="31" xfId="0" applyFont="1" applyFill="1" applyBorder="1" applyAlignment="1">
      <alignment horizontal="center"/>
    </xf>
    <xf numFmtId="0" fontId="24" fillId="34" borderId="32" xfId="0" applyFon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33" borderId="35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34" borderId="31" xfId="0" applyFont="1" applyFill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34" borderId="42" xfId="0" applyFont="1" applyFill="1" applyBorder="1" applyAlignment="1">
      <alignment horizontal="center"/>
    </xf>
    <xf numFmtId="0" fontId="25" fillId="34" borderId="43" xfId="0" applyFont="1" applyFill="1" applyBorder="1" applyAlignment="1">
      <alignment horizontal="center"/>
    </xf>
    <xf numFmtId="0" fontId="24" fillId="34" borderId="44" xfId="0" applyFont="1" applyFill="1" applyBorder="1" applyAlignment="1">
      <alignment horizontal="center"/>
    </xf>
    <xf numFmtId="0" fontId="24" fillId="34" borderId="45" xfId="0" applyFont="1" applyFill="1" applyBorder="1" applyAlignment="1">
      <alignment horizontal="center"/>
    </xf>
    <xf numFmtId="0" fontId="24" fillId="34" borderId="46" xfId="0" applyFont="1" applyFill="1" applyBorder="1" applyAlignment="1">
      <alignment horizontal="center"/>
    </xf>
    <xf numFmtId="0" fontId="25" fillId="34" borderId="47" xfId="0" applyFont="1" applyFill="1" applyBorder="1" applyAlignment="1">
      <alignment horizontal="center"/>
    </xf>
    <xf numFmtId="0" fontId="25" fillId="34" borderId="48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/>
    </xf>
    <xf numFmtId="0" fontId="25" fillId="34" borderId="49" xfId="0" applyFont="1" applyFill="1" applyBorder="1" applyAlignment="1">
      <alignment horizontal="center"/>
    </xf>
    <xf numFmtId="0" fontId="24" fillId="34" borderId="50" xfId="0" applyFont="1" applyFill="1" applyBorder="1" applyAlignment="1">
      <alignment horizontal="center"/>
    </xf>
    <xf numFmtId="0" fontId="24" fillId="37" borderId="46" xfId="0" applyFont="1" applyFill="1" applyBorder="1" applyAlignment="1">
      <alignment horizontal="center"/>
    </xf>
    <xf numFmtId="0" fontId="25" fillId="37" borderId="43" xfId="0" applyFont="1" applyFill="1" applyBorder="1" applyAlignment="1">
      <alignment horizontal="center"/>
    </xf>
    <xf numFmtId="0" fontId="24" fillId="37" borderId="50" xfId="0" applyFont="1" applyFill="1" applyBorder="1" applyAlignment="1">
      <alignment horizontal="center"/>
    </xf>
    <xf numFmtId="0" fontId="25" fillId="34" borderId="45" xfId="0" applyFont="1" applyFill="1" applyBorder="1" applyAlignment="1">
      <alignment horizontal="center"/>
    </xf>
    <xf numFmtId="0" fontId="25" fillId="34" borderId="51" xfId="0" applyFont="1" applyFill="1" applyBorder="1" applyAlignment="1">
      <alignment horizontal="center"/>
    </xf>
    <xf numFmtId="0" fontId="25" fillId="34" borderId="52" xfId="0" applyFont="1" applyFill="1" applyBorder="1" applyAlignment="1">
      <alignment horizontal="center"/>
    </xf>
    <xf numFmtId="0" fontId="25" fillId="34" borderId="53" xfId="0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24" fillId="38" borderId="50" xfId="0" applyFont="1" applyFill="1" applyBorder="1" applyAlignment="1">
      <alignment horizontal="center"/>
    </xf>
    <xf numFmtId="0" fontId="24" fillId="38" borderId="46" xfId="0" applyFont="1" applyFill="1" applyBorder="1" applyAlignment="1">
      <alignment horizontal="center"/>
    </xf>
    <xf numFmtId="0" fontId="25" fillId="38" borderId="43" xfId="0" applyFont="1" applyFill="1" applyBorder="1" applyAlignment="1">
      <alignment horizontal="center"/>
    </xf>
    <xf numFmtId="0" fontId="24" fillId="34" borderId="54" xfId="0" applyFont="1" applyFill="1" applyBorder="1" applyAlignment="1">
      <alignment horizontal="center"/>
    </xf>
    <xf numFmtId="0" fontId="24" fillId="37" borderId="55" xfId="0" applyFont="1" applyFill="1" applyBorder="1" applyAlignment="1">
      <alignment horizontal="center"/>
    </xf>
    <xf numFmtId="0" fontId="25" fillId="37" borderId="56" xfId="0" applyFont="1" applyFill="1" applyBorder="1" applyAlignment="1">
      <alignment horizontal="center"/>
    </xf>
    <xf numFmtId="0" fontId="24" fillId="37" borderId="54" xfId="0" applyFont="1" applyFill="1" applyBorder="1" applyAlignment="1">
      <alignment horizontal="center"/>
    </xf>
    <xf numFmtId="0" fontId="24" fillId="34" borderId="55" xfId="0" applyFont="1" applyFill="1" applyBorder="1" applyAlignment="1">
      <alignment horizontal="center"/>
    </xf>
    <xf numFmtId="0" fontId="25" fillId="34" borderId="45" xfId="0" applyFont="1" applyFill="1" applyBorder="1" applyAlignment="1">
      <alignment horizontal="center" vertical="center" wrapText="1"/>
    </xf>
    <xf numFmtId="0" fontId="25" fillId="34" borderId="46" xfId="0" applyFont="1" applyFill="1" applyBorder="1" applyAlignment="1">
      <alignment horizontal="center" vertical="center" wrapText="1"/>
    </xf>
    <xf numFmtId="0" fontId="25" fillId="34" borderId="57" xfId="0" applyFont="1" applyFill="1" applyBorder="1" applyAlignment="1">
      <alignment horizontal="center"/>
    </xf>
    <xf numFmtId="0" fontId="0" fillId="34" borderId="58" xfId="0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0" fillId="34" borderId="59" xfId="0" applyFont="1" applyFill="1" applyBorder="1" applyAlignment="1">
      <alignment horizontal="center" wrapText="1"/>
    </xf>
    <xf numFmtId="0" fontId="0" fillId="34" borderId="42" xfId="0" applyFont="1" applyFill="1" applyBorder="1" applyAlignment="1">
      <alignment horizontal="center" wrapText="1"/>
    </xf>
    <xf numFmtId="0" fontId="0" fillId="34" borderId="57" xfId="0" applyFont="1" applyFill="1" applyBorder="1" applyAlignment="1">
      <alignment horizontal="center" wrapText="1"/>
    </xf>
    <xf numFmtId="0" fontId="0" fillId="34" borderId="44" xfId="0" applyFont="1" applyFill="1" applyBorder="1" applyAlignment="1">
      <alignment horizontal="center" wrapText="1"/>
    </xf>
    <xf numFmtId="0" fontId="25" fillId="34" borderId="30" xfId="0" applyFont="1" applyFill="1" applyBorder="1" applyAlignment="1">
      <alignment horizontal="center"/>
    </xf>
    <xf numFmtId="0" fontId="25" fillId="34" borderId="42" xfId="0" applyFont="1" applyFill="1" applyBorder="1" applyAlignment="1">
      <alignment horizontal="center"/>
    </xf>
    <xf numFmtId="0" fontId="25" fillId="34" borderId="46" xfId="0" applyFont="1" applyFill="1" applyBorder="1" applyAlignment="1">
      <alignment horizontal="center"/>
    </xf>
    <xf numFmtId="0" fontId="25" fillId="34" borderId="37" xfId="0" applyFont="1" applyFill="1" applyBorder="1" applyAlignment="1">
      <alignment horizontal="center" wrapText="1"/>
    </xf>
    <xf numFmtId="0" fontId="25" fillId="34" borderId="60" xfId="0" applyFont="1" applyFill="1" applyBorder="1" applyAlignment="1">
      <alignment horizontal="center" wrapText="1"/>
    </xf>
    <xf numFmtId="0" fontId="25" fillId="34" borderId="51" xfId="0" applyFont="1" applyFill="1" applyBorder="1" applyAlignment="1">
      <alignment horizontal="center" wrapText="1"/>
    </xf>
    <xf numFmtId="0" fontId="25" fillId="34" borderId="52" xfId="0" applyFont="1" applyFill="1" applyBorder="1" applyAlignment="1">
      <alignment horizontal="center" wrapText="1"/>
    </xf>
    <xf numFmtId="0" fontId="25" fillId="39" borderId="33" xfId="0" applyFont="1" applyFill="1" applyBorder="1" applyAlignment="1">
      <alignment horizontal="center"/>
    </xf>
    <xf numFmtId="0" fontId="25" fillId="39" borderId="61" xfId="0" applyFont="1" applyFill="1" applyBorder="1" applyAlignment="1">
      <alignment horizontal="center"/>
    </xf>
    <xf numFmtId="0" fontId="25" fillId="39" borderId="26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30" xfId="0" applyFill="1" applyBorder="1" applyAlignment="1">
      <alignment horizontal="center" wrapText="1"/>
    </xf>
    <xf numFmtId="0" fontId="0" fillId="34" borderId="30" xfId="0" applyFont="1" applyFill="1" applyBorder="1" applyAlignment="1">
      <alignment horizontal="center" wrapText="1"/>
    </xf>
    <xf numFmtId="0" fontId="0" fillId="34" borderId="45" xfId="0" applyFont="1" applyFill="1" applyBorder="1" applyAlignment="1">
      <alignment horizontal="center" wrapText="1"/>
    </xf>
    <xf numFmtId="0" fontId="24" fillId="34" borderId="0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34" borderId="53" xfId="0" applyFont="1" applyFill="1" applyBorder="1" applyAlignment="1">
      <alignment horizontal="center" wrapText="1"/>
    </xf>
    <xf numFmtId="0" fontId="25" fillId="34" borderId="30" xfId="0" applyFont="1" applyFill="1" applyBorder="1" applyAlignment="1">
      <alignment horizontal="center" wrapText="1"/>
    </xf>
    <xf numFmtId="0" fontId="25" fillId="34" borderId="45" xfId="0" applyFont="1" applyFill="1" applyBorder="1" applyAlignment="1">
      <alignment horizontal="center" wrapText="1"/>
    </xf>
    <xf numFmtId="0" fontId="25" fillId="34" borderId="46" xfId="0" applyFont="1" applyFill="1" applyBorder="1" applyAlignment="1">
      <alignment horizontal="center" wrapText="1"/>
    </xf>
    <xf numFmtId="0" fontId="24" fillId="38" borderId="55" xfId="0" applyFont="1" applyFill="1" applyBorder="1" applyAlignment="1">
      <alignment horizontal="center"/>
    </xf>
    <xf numFmtId="0" fontId="24" fillId="38" borderId="5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05"/>
  <sheetViews>
    <sheetView zoomScalePageLayoutView="0" workbookViewId="0" topLeftCell="A84">
      <selection activeCell="C112" sqref="C112"/>
    </sheetView>
  </sheetViews>
  <sheetFormatPr defaultColWidth="9.00390625" defaultRowHeight="12.75"/>
  <cols>
    <col min="1" max="1" width="7.00390625" style="0" customWidth="1"/>
    <col min="2" max="2" width="14.375" style="0" customWidth="1"/>
    <col min="3" max="3" width="24.875" style="0" customWidth="1"/>
    <col min="4" max="4" width="30.625" style="0" customWidth="1"/>
    <col min="5" max="5" width="27.875" style="0" customWidth="1"/>
  </cols>
  <sheetData>
    <row r="1" spans="1:5" ht="25.5">
      <c r="A1" s="4" t="s">
        <v>0</v>
      </c>
      <c r="B1" s="3"/>
      <c r="C1" s="3"/>
      <c r="D1" s="3"/>
      <c r="E1" s="3"/>
    </row>
    <row r="2" ht="12.75">
      <c r="E2" s="31">
        <v>41538</v>
      </c>
    </row>
    <row r="3" ht="13.5" thickBot="1">
      <c r="A3" s="9" t="s">
        <v>1</v>
      </c>
    </row>
    <row r="4" spans="1:5" s="1" customFormat="1" ht="13.5" thickBot="1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</row>
    <row r="5" spans="1:5" ht="15.75" customHeight="1">
      <c r="A5" s="44" t="s">
        <v>7</v>
      </c>
      <c r="B5" s="45">
        <v>32823</v>
      </c>
      <c r="C5" s="72" t="s">
        <v>8</v>
      </c>
      <c r="D5" s="46" t="s">
        <v>9</v>
      </c>
      <c r="E5" s="47" t="s">
        <v>10</v>
      </c>
    </row>
    <row r="6" spans="1:5" ht="15.75" customHeight="1">
      <c r="A6" s="48" t="s">
        <v>11</v>
      </c>
      <c r="B6" s="49">
        <v>33019</v>
      </c>
      <c r="C6" s="73" t="s">
        <v>12</v>
      </c>
      <c r="D6" s="50" t="s">
        <v>13</v>
      </c>
      <c r="E6" s="51" t="s">
        <v>9</v>
      </c>
    </row>
    <row r="7" spans="1:5" ht="15.75" customHeight="1">
      <c r="A7" s="48" t="s">
        <v>14</v>
      </c>
      <c r="B7" s="49">
        <v>33411</v>
      </c>
      <c r="C7" s="73" t="s">
        <v>12</v>
      </c>
      <c r="D7" s="50" t="s">
        <v>13</v>
      </c>
      <c r="E7" s="51" t="s">
        <v>15</v>
      </c>
    </row>
    <row r="8" spans="1:5" ht="15.75" customHeight="1">
      <c r="A8" s="48" t="s">
        <v>16</v>
      </c>
      <c r="B8" s="49">
        <v>33866</v>
      </c>
      <c r="C8" s="73" t="s">
        <v>8</v>
      </c>
      <c r="D8" s="50" t="s">
        <v>17</v>
      </c>
      <c r="E8" s="51" t="s">
        <v>18</v>
      </c>
    </row>
    <row r="9" spans="1:5" ht="15.75" customHeight="1">
      <c r="A9" s="48" t="s">
        <v>19</v>
      </c>
      <c r="B9" s="49">
        <v>34223</v>
      </c>
      <c r="C9" s="73" t="s">
        <v>17</v>
      </c>
      <c r="D9" s="50" t="s">
        <v>8</v>
      </c>
      <c r="E9" s="51" t="s">
        <v>20</v>
      </c>
    </row>
    <row r="10" spans="1:5" ht="15.75" customHeight="1">
      <c r="A10" s="48" t="s">
        <v>21</v>
      </c>
      <c r="B10" s="49">
        <v>34587</v>
      </c>
      <c r="C10" s="73" t="s">
        <v>8</v>
      </c>
      <c r="D10" s="50" t="s">
        <v>20</v>
      </c>
      <c r="E10" s="51" t="s">
        <v>17</v>
      </c>
    </row>
    <row r="11" spans="1:5" ht="15.75" customHeight="1">
      <c r="A11" s="48" t="s">
        <v>22</v>
      </c>
      <c r="B11" s="49">
        <v>34818</v>
      </c>
      <c r="C11" s="73" t="s">
        <v>17</v>
      </c>
      <c r="D11" s="50" t="s">
        <v>12</v>
      </c>
      <c r="E11" s="51" t="s">
        <v>8</v>
      </c>
    </row>
    <row r="12" spans="1:5" ht="15.75" customHeight="1">
      <c r="A12" s="48" t="s">
        <v>23</v>
      </c>
      <c r="B12" s="49">
        <v>34958</v>
      </c>
      <c r="C12" s="73" t="s">
        <v>8</v>
      </c>
      <c r="D12" s="50" t="s">
        <v>20</v>
      </c>
      <c r="E12" s="51" t="s">
        <v>24</v>
      </c>
    </row>
    <row r="13" spans="1:5" ht="15.75" customHeight="1">
      <c r="A13" s="48" t="s">
        <v>25</v>
      </c>
      <c r="B13" s="49">
        <v>35196</v>
      </c>
      <c r="C13" s="73" t="s">
        <v>26</v>
      </c>
      <c r="D13" s="50" t="s">
        <v>17</v>
      </c>
      <c r="E13" s="51" t="s">
        <v>27</v>
      </c>
    </row>
    <row r="14" spans="1:5" ht="15.75" customHeight="1">
      <c r="A14" s="52" t="s">
        <v>28</v>
      </c>
      <c r="B14" s="53">
        <v>35322</v>
      </c>
      <c r="C14" s="74" t="s">
        <v>29</v>
      </c>
      <c r="D14" s="54" t="s">
        <v>18</v>
      </c>
      <c r="E14" s="55" t="s">
        <v>30</v>
      </c>
    </row>
    <row r="15" spans="1:5" ht="15.75" customHeight="1">
      <c r="A15" s="52" t="s">
        <v>31</v>
      </c>
      <c r="B15" s="53">
        <v>35546</v>
      </c>
      <c r="C15" s="74" t="s">
        <v>20</v>
      </c>
      <c r="D15" s="54" t="s">
        <v>8</v>
      </c>
      <c r="E15" s="56" t="s">
        <v>29</v>
      </c>
    </row>
    <row r="16" spans="1:5" ht="15.75" customHeight="1">
      <c r="A16" s="52" t="s">
        <v>174</v>
      </c>
      <c r="B16" s="53">
        <v>35685</v>
      </c>
      <c r="C16" s="74" t="s">
        <v>8</v>
      </c>
      <c r="D16" s="54" t="s">
        <v>24</v>
      </c>
      <c r="E16" s="55" t="s">
        <v>175</v>
      </c>
    </row>
    <row r="17" spans="1:5" ht="15.75" customHeight="1">
      <c r="A17" s="52" t="s">
        <v>201</v>
      </c>
      <c r="B17" s="53">
        <v>35910</v>
      </c>
      <c r="C17" s="74" t="s">
        <v>17</v>
      </c>
      <c r="D17" s="54" t="s">
        <v>29</v>
      </c>
      <c r="E17" s="55" t="s">
        <v>20</v>
      </c>
    </row>
    <row r="18" spans="1:5" ht="15.75" customHeight="1">
      <c r="A18" s="48" t="s">
        <v>230</v>
      </c>
      <c r="B18" s="53">
        <v>36057</v>
      </c>
      <c r="C18" s="73" t="s">
        <v>29</v>
      </c>
      <c r="D18" s="50" t="s">
        <v>24</v>
      </c>
      <c r="E18" s="55" t="s">
        <v>231</v>
      </c>
    </row>
    <row r="19" spans="1:5" ht="15.75" customHeight="1">
      <c r="A19" s="48" t="s">
        <v>246</v>
      </c>
      <c r="B19" s="53">
        <v>36281</v>
      </c>
      <c r="C19" s="73" t="s">
        <v>247</v>
      </c>
      <c r="D19" s="50" t="s">
        <v>24</v>
      </c>
      <c r="E19" s="55" t="s">
        <v>248</v>
      </c>
    </row>
    <row r="20" spans="1:5" ht="15.75" customHeight="1">
      <c r="A20" s="48" t="s">
        <v>274</v>
      </c>
      <c r="B20" s="53">
        <v>36421</v>
      </c>
      <c r="C20" s="73" t="s">
        <v>29</v>
      </c>
      <c r="D20" s="50" t="s">
        <v>17</v>
      </c>
      <c r="E20" s="55" t="s">
        <v>20</v>
      </c>
    </row>
    <row r="21" spans="1:5" ht="15.75" customHeight="1">
      <c r="A21" s="48" t="s">
        <v>297</v>
      </c>
      <c r="B21" s="53">
        <v>36645</v>
      </c>
      <c r="C21" s="73" t="s">
        <v>20</v>
      </c>
      <c r="D21" s="50" t="s">
        <v>124</v>
      </c>
      <c r="E21" s="55" t="s">
        <v>316</v>
      </c>
    </row>
    <row r="22" spans="1:5" ht="15.75" customHeight="1">
      <c r="A22" s="48" t="s">
        <v>319</v>
      </c>
      <c r="B22" s="53">
        <v>36692</v>
      </c>
      <c r="C22" s="73" t="s">
        <v>26</v>
      </c>
      <c r="D22" s="50" t="s">
        <v>29</v>
      </c>
      <c r="E22" s="55" t="s">
        <v>232</v>
      </c>
    </row>
    <row r="23" spans="1:5" ht="15.75" customHeight="1">
      <c r="A23" s="48" t="s">
        <v>322</v>
      </c>
      <c r="B23" s="53">
        <v>36785</v>
      </c>
      <c r="C23" s="73" t="s">
        <v>320</v>
      </c>
      <c r="D23" s="50" t="s">
        <v>29</v>
      </c>
      <c r="E23" s="55" t="s">
        <v>321</v>
      </c>
    </row>
    <row r="24" spans="1:5" ht="15.75" customHeight="1">
      <c r="A24" s="48" t="s">
        <v>368</v>
      </c>
      <c r="B24" s="53">
        <v>37023</v>
      </c>
      <c r="C24" s="73" t="s">
        <v>24</v>
      </c>
      <c r="D24" s="50" t="s">
        <v>323</v>
      </c>
      <c r="E24" s="55" t="s">
        <v>178</v>
      </c>
    </row>
    <row r="25" spans="1:5" ht="15.75" customHeight="1">
      <c r="A25" s="48" t="s">
        <v>369</v>
      </c>
      <c r="B25" s="53">
        <v>37156</v>
      </c>
      <c r="C25" s="73" t="s">
        <v>17</v>
      </c>
      <c r="D25" s="50" t="s">
        <v>178</v>
      </c>
      <c r="E25" s="55" t="s">
        <v>316</v>
      </c>
    </row>
    <row r="26" spans="1:5" ht="15.75" customHeight="1">
      <c r="A26" s="48" t="s">
        <v>394</v>
      </c>
      <c r="B26" s="53">
        <v>37527</v>
      </c>
      <c r="C26" s="73" t="s">
        <v>47</v>
      </c>
      <c r="D26" s="50" t="s">
        <v>29</v>
      </c>
      <c r="E26" s="55" t="s">
        <v>17</v>
      </c>
    </row>
    <row r="27" spans="1:5" ht="15.75" customHeight="1">
      <c r="A27" s="48" t="s">
        <v>412</v>
      </c>
      <c r="B27" s="53">
        <v>37891</v>
      </c>
      <c r="C27" s="73" t="s">
        <v>24</v>
      </c>
      <c r="D27" s="50" t="s">
        <v>29</v>
      </c>
      <c r="E27" s="55" t="s">
        <v>413</v>
      </c>
    </row>
    <row r="28" spans="1:5" ht="15.75" customHeight="1">
      <c r="A28" s="48" t="s">
        <v>430</v>
      </c>
      <c r="B28" s="53">
        <v>38248</v>
      </c>
      <c r="C28" s="73" t="s">
        <v>178</v>
      </c>
      <c r="D28" s="50" t="s">
        <v>247</v>
      </c>
      <c r="E28" s="55" t="s">
        <v>413</v>
      </c>
    </row>
    <row r="29" spans="1:5" ht="15.75" customHeight="1">
      <c r="A29" s="48" t="s">
        <v>451</v>
      </c>
      <c r="B29" s="53">
        <v>38612</v>
      </c>
      <c r="C29" s="73" t="s">
        <v>178</v>
      </c>
      <c r="D29" s="50" t="s">
        <v>24</v>
      </c>
      <c r="E29" s="55" t="s">
        <v>453</v>
      </c>
    </row>
    <row r="30" spans="1:5" ht="15.75" customHeight="1">
      <c r="A30" s="48" t="s">
        <v>464</v>
      </c>
      <c r="B30" s="53">
        <v>38983</v>
      </c>
      <c r="C30" s="73" t="s">
        <v>495</v>
      </c>
      <c r="D30" s="50" t="s">
        <v>457</v>
      </c>
      <c r="E30" s="55" t="s">
        <v>178</v>
      </c>
    </row>
    <row r="31" spans="1:5" ht="15.75" customHeight="1">
      <c r="A31" s="48" t="s">
        <v>497</v>
      </c>
      <c r="B31" s="53">
        <v>39347</v>
      </c>
      <c r="C31" s="73" t="s">
        <v>178</v>
      </c>
      <c r="D31" s="50" t="s">
        <v>495</v>
      </c>
      <c r="E31" s="55" t="s">
        <v>498</v>
      </c>
    </row>
    <row r="32" spans="1:5" ht="15.75" customHeight="1">
      <c r="A32" s="48" t="s">
        <v>544</v>
      </c>
      <c r="B32" s="53">
        <v>39711</v>
      </c>
      <c r="C32" s="73" t="s">
        <v>545</v>
      </c>
      <c r="D32" s="50" t="s">
        <v>178</v>
      </c>
      <c r="E32" s="55" t="s">
        <v>546</v>
      </c>
    </row>
    <row r="33" spans="1:5" ht="15.75" customHeight="1">
      <c r="A33" s="48" t="s">
        <v>578</v>
      </c>
      <c r="B33" s="53">
        <v>40075</v>
      </c>
      <c r="C33" s="73" t="s">
        <v>495</v>
      </c>
      <c r="D33" s="50" t="s">
        <v>545</v>
      </c>
      <c r="E33" s="55" t="s">
        <v>320</v>
      </c>
    </row>
    <row r="34" spans="1:5" ht="15.75" customHeight="1">
      <c r="A34" s="48" t="s">
        <v>627</v>
      </c>
      <c r="B34" s="53">
        <v>40439</v>
      </c>
      <c r="C34" s="73" t="s">
        <v>320</v>
      </c>
      <c r="D34" s="50" t="s">
        <v>178</v>
      </c>
      <c r="E34" s="55" t="s">
        <v>495</v>
      </c>
    </row>
    <row r="35" spans="1:5" ht="15.75" customHeight="1">
      <c r="A35" s="48" t="s">
        <v>661</v>
      </c>
      <c r="B35" s="53">
        <v>40803</v>
      </c>
      <c r="C35" s="73" t="s">
        <v>178</v>
      </c>
      <c r="D35" s="50" t="s">
        <v>468</v>
      </c>
      <c r="E35" s="55" t="s">
        <v>320</v>
      </c>
    </row>
    <row r="36" spans="1:5" ht="15.75" customHeight="1">
      <c r="A36" s="48" t="s">
        <v>690</v>
      </c>
      <c r="B36" s="53">
        <v>41174</v>
      </c>
      <c r="C36" s="73" t="s">
        <v>495</v>
      </c>
      <c r="D36" s="50" t="s">
        <v>740</v>
      </c>
      <c r="E36" s="55" t="s">
        <v>581</v>
      </c>
    </row>
    <row r="37" spans="1:5" ht="15.75" customHeight="1" thickBot="1">
      <c r="A37" s="57" t="s">
        <v>752</v>
      </c>
      <c r="B37" s="58">
        <v>41538</v>
      </c>
      <c r="C37" s="75" t="s">
        <v>495</v>
      </c>
      <c r="D37" s="59" t="s">
        <v>326</v>
      </c>
      <c r="E37" s="60" t="s">
        <v>740</v>
      </c>
    </row>
    <row r="38" spans="1:5" ht="12.75">
      <c r="A38" s="40"/>
      <c r="B38" s="41"/>
      <c r="C38" s="42"/>
      <c r="D38" s="42"/>
      <c r="E38" s="43"/>
    </row>
    <row r="40" ht="13.5" thickBot="1">
      <c r="A40" s="9" t="s">
        <v>32</v>
      </c>
    </row>
    <row r="41" spans="1:5" ht="13.5" thickBot="1">
      <c r="A41" s="15" t="s">
        <v>2</v>
      </c>
      <c r="B41" s="16" t="s">
        <v>3</v>
      </c>
      <c r="C41" s="16" t="s">
        <v>33</v>
      </c>
      <c r="D41" s="16" t="s">
        <v>34</v>
      </c>
      <c r="E41" s="17" t="s">
        <v>35</v>
      </c>
    </row>
    <row r="42" spans="1:5" ht="15.75">
      <c r="A42" s="61" t="s">
        <v>7</v>
      </c>
      <c r="B42" s="45">
        <v>32823</v>
      </c>
      <c r="C42" s="62" t="s">
        <v>36</v>
      </c>
      <c r="D42" s="62" t="s">
        <v>8</v>
      </c>
      <c r="E42" s="47">
        <v>15</v>
      </c>
    </row>
    <row r="43" spans="1:5" ht="15.75">
      <c r="A43" s="63" t="s">
        <v>11</v>
      </c>
      <c r="B43" s="49">
        <v>33019</v>
      </c>
      <c r="C43" s="64" t="s">
        <v>36</v>
      </c>
      <c r="D43" s="64" t="s">
        <v>37</v>
      </c>
      <c r="E43" s="51">
        <v>16</v>
      </c>
    </row>
    <row r="44" spans="1:5" ht="15.75">
      <c r="A44" s="63" t="s">
        <v>14</v>
      </c>
      <c r="B44" s="49">
        <v>33411</v>
      </c>
      <c r="C44" s="64" t="s">
        <v>240</v>
      </c>
      <c r="D44" s="64" t="s">
        <v>15</v>
      </c>
      <c r="E44" s="51">
        <v>18</v>
      </c>
    </row>
    <row r="45" spans="1:5" ht="15.75">
      <c r="A45" s="63" t="s">
        <v>16</v>
      </c>
      <c r="B45" s="49">
        <v>33866</v>
      </c>
      <c r="C45" s="64" t="s">
        <v>240</v>
      </c>
      <c r="D45" s="64" t="s">
        <v>17</v>
      </c>
      <c r="E45" s="51">
        <v>24</v>
      </c>
    </row>
    <row r="46" spans="1:5" ht="15.75">
      <c r="A46" s="63" t="s">
        <v>19</v>
      </c>
      <c r="B46" s="49">
        <v>34223</v>
      </c>
      <c r="C46" s="64" t="s">
        <v>240</v>
      </c>
      <c r="D46" s="64" t="s">
        <v>17</v>
      </c>
      <c r="E46" s="51">
        <v>18</v>
      </c>
    </row>
    <row r="47" spans="1:5" ht="15.75">
      <c r="A47" s="63" t="s">
        <v>21</v>
      </c>
      <c r="B47" s="49">
        <v>34587</v>
      </c>
      <c r="C47" s="64" t="s">
        <v>39</v>
      </c>
      <c r="D47" s="64" t="s">
        <v>20</v>
      </c>
      <c r="E47" s="51">
        <v>20</v>
      </c>
    </row>
    <row r="48" spans="1:5" ht="15.75">
      <c r="A48" s="63" t="s">
        <v>22</v>
      </c>
      <c r="B48" s="49">
        <v>34818</v>
      </c>
      <c r="C48" s="64" t="s">
        <v>240</v>
      </c>
      <c r="D48" s="64" t="s">
        <v>17</v>
      </c>
      <c r="E48" s="51">
        <v>13</v>
      </c>
    </row>
    <row r="49" spans="1:5" ht="15.75">
      <c r="A49" s="63" t="s">
        <v>23</v>
      </c>
      <c r="B49" s="49">
        <v>34958</v>
      </c>
      <c r="C49" s="64" t="s">
        <v>36</v>
      </c>
      <c r="D49" s="64" t="s">
        <v>8</v>
      </c>
      <c r="E49" s="51">
        <v>13</v>
      </c>
    </row>
    <row r="50" spans="1:5" ht="15.75">
      <c r="A50" s="63" t="s">
        <v>25</v>
      </c>
      <c r="B50" s="49">
        <v>35196</v>
      </c>
      <c r="C50" s="64" t="s">
        <v>40</v>
      </c>
      <c r="D50" s="64" t="s">
        <v>26</v>
      </c>
      <c r="E50" s="51">
        <v>17</v>
      </c>
    </row>
    <row r="51" spans="1:5" ht="15.75">
      <c r="A51" s="63" t="s">
        <v>28</v>
      </c>
      <c r="B51" s="49">
        <v>35322</v>
      </c>
      <c r="C51" s="64" t="s">
        <v>41</v>
      </c>
      <c r="D51" s="64" t="s">
        <v>29</v>
      </c>
      <c r="E51" s="51">
        <v>14</v>
      </c>
    </row>
    <row r="52" spans="1:5" ht="15.75">
      <c r="A52" s="63" t="s">
        <v>31</v>
      </c>
      <c r="B52" s="49">
        <v>35546</v>
      </c>
      <c r="C52" s="64" t="s">
        <v>42</v>
      </c>
      <c r="D52" s="64" t="s">
        <v>17</v>
      </c>
      <c r="E52" s="51">
        <v>14</v>
      </c>
    </row>
    <row r="53" spans="1:5" ht="15.75">
      <c r="A53" s="63" t="s">
        <v>174</v>
      </c>
      <c r="B53" s="49">
        <v>35685</v>
      </c>
      <c r="C53" s="64" t="s">
        <v>61</v>
      </c>
      <c r="D53" s="64" t="s">
        <v>24</v>
      </c>
      <c r="E53" s="51">
        <v>26</v>
      </c>
    </row>
    <row r="54" spans="1:5" ht="15.75">
      <c r="A54" s="63" t="s">
        <v>201</v>
      </c>
      <c r="B54" s="49">
        <v>35910</v>
      </c>
      <c r="C54" s="64" t="s">
        <v>466</v>
      </c>
      <c r="D54" s="64" t="s">
        <v>465</v>
      </c>
      <c r="E54" s="51">
        <v>14</v>
      </c>
    </row>
    <row r="55" spans="1:5" ht="15.75">
      <c r="A55" s="63" t="s">
        <v>230</v>
      </c>
      <c r="B55" s="49">
        <v>36057</v>
      </c>
      <c r="C55" s="64" t="s">
        <v>94</v>
      </c>
      <c r="D55" s="64" t="s">
        <v>29</v>
      </c>
      <c r="E55" s="51">
        <v>18</v>
      </c>
    </row>
    <row r="56" spans="1:5" ht="15.75">
      <c r="A56" s="63" t="s">
        <v>246</v>
      </c>
      <c r="B56" s="49">
        <v>36281</v>
      </c>
      <c r="C56" s="64" t="s">
        <v>61</v>
      </c>
      <c r="D56" s="64" t="s">
        <v>24</v>
      </c>
      <c r="E56" s="51">
        <v>19</v>
      </c>
    </row>
    <row r="57" spans="1:5" ht="15.75">
      <c r="A57" s="63" t="s">
        <v>274</v>
      </c>
      <c r="B57" s="49">
        <v>36421</v>
      </c>
      <c r="C57" s="64" t="s">
        <v>74</v>
      </c>
      <c r="D57" s="64" t="s">
        <v>51</v>
      </c>
      <c r="E57" s="51">
        <v>28</v>
      </c>
    </row>
    <row r="58" spans="1:5" ht="15.75">
      <c r="A58" s="48" t="s">
        <v>297</v>
      </c>
      <c r="B58" s="53">
        <v>36645</v>
      </c>
      <c r="C58" s="64" t="s">
        <v>61</v>
      </c>
      <c r="D58" s="64" t="s">
        <v>24</v>
      </c>
      <c r="E58" s="51">
        <v>13</v>
      </c>
    </row>
    <row r="59" spans="1:5" ht="15.75">
      <c r="A59" s="48" t="s">
        <v>319</v>
      </c>
      <c r="B59" s="53">
        <v>36692</v>
      </c>
      <c r="C59" s="64" t="s">
        <v>74</v>
      </c>
      <c r="D59" s="64" t="s">
        <v>51</v>
      </c>
      <c r="E59" s="51">
        <v>19</v>
      </c>
    </row>
    <row r="60" spans="1:5" ht="15.75">
      <c r="A60" s="48" t="s">
        <v>322</v>
      </c>
      <c r="B60" s="53">
        <v>36785</v>
      </c>
      <c r="C60" s="64" t="s">
        <v>61</v>
      </c>
      <c r="D60" s="64" t="s">
        <v>24</v>
      </c>
      <c r="E60" s="51">
        <v>17</v>
      </c>
    </row>
    <row r="61" spans="1:5" ht="15.75">
      <c r="A61" s="48" t="s">
        <v>368</v>
      </c>
      <c r="B61" s="53">
        <v>37023</v>
      </c>
      <c r="C61" s="64" t="s">
        <v>61</v>
      </c>
      <c r="D61" s="64" t="s">
        <v>24</v>
      </c>
      <c r="E61" s="51">
        <v>18</v>
      </c>
    </row>
    <row r="62" spans="1:5" ht="15.75">
      <c r="A62" s="48" t="s">
        <v>369</v>
      </c>
      <c r="B62" s="53">
        <v>37156</v>
      </c>
      <c r="C62" s="64" t="s">
        <v>240</v>
      </c>
      <c r="D62" s="64" t="s">
        <v>17</v>
      </c>
      <c r="E62" s="51">
        <v>16</v>
      </c>
    </row>
    <row r="63" spans="1:5" ht="15.75">
      <c r="A63" s="48" t="s">
        <v>394</v>
      </c>
      <c r="B63" s="53">
        <v>37527</v>
      </c>
      <c r="C63" s="64" t="s">
        <v>61</v>
      </c>
      <c r="D63" s="64" t="s">
        <v>395</v>
      </c>
      <c r="E63" s="51">
        <v>23</v>
      </c>
    </row>
    <row r="64" spans="1:5" ht="15.75">
      <c r="A64" s="48" t="s">
        <v>412</v>
      </c>
      <c r="B64" s="53">
        <v>37891</v>
      </c>
      <c r="C64" s="64" t="s">
        <v>123</v>
      </c>
      <c r="D64" s="64" t="s">
        <v>326</v>
      </c>
      <c r="E64" s="71">
        <v>34</v>
      </c>
    </row>
    <row r="65" spans="1:5" ht="15.75">
      <c r="A65" s="48" t="s">
        <v>430</v>
      </c>
      <c r="B65" s="53">
        <v>38248</v>
      </c>
      <c r="C65" s="64" t="s">
        <v>188</v>
      </c>
      <c r="D65" s="64" t="s">
        <v>413</v>
      </c>
      <c r="E65" s="51">
        <v>24</v>
      </c>
    </row>
    <row r="66" spans="1:5" ht="15.75">
      <c r="A66" s="48" t="s">
        <v>451</v>
      </c>
      <c r="B66" s="53">
        <v>38612</v>
      </c>
      <c r="C66" s="64" t="s">
        <v>454</v>
      </c>
      <c r="D66" s="64" t="s">
        <v>178</v>
      </c>
      <c r="E66" s="51">
        <v>33</v>
      </c>
    </row>
    <row r="67" spans="1:5" ht="15.75">
      <c r="A67" s="48" t="s">
        <v>464</v>
      </c>
      <c r="B67" s="53">
        <v>38983</v>
      </c>
      <c r="C67" s="64" t="s">
        <v>454</v>
      </c>
      <c r="D67" s="64" t="s">
        <v>495</v>
      </c>
      <c r="E67" s="51">
        <v>27</v>
      </c>
    </row>
    <row r="68" spans="1:5" ht="15.75">
      <c r="A68" s="48" t="s">
        <v>497</v>
      </c>
      <c r="B68" s="53">
        <v>39347</v>
      </c>
      <c r="C68" s="64" t="s">
        <v>188</v>
      </c>
      <c r="D68" s="64" t="s">
        <v>178</v>
      </c>
      <c r="E68" s="51">
        <v>27</v>
      </c>
    </row>
    <row r="69" spans="1:5" ht="15.75">
      <c r="A69" s="48" t="s">
        <v>544</v>
      </c>
      <c r="B69" s="53">
        <v>39711</v>
      </c>
      <c r="C69" s="64" t="s">
        <v>188</v>
      </c>
      <c r="D69" s="64" t="s">
        <v>178</v>
      </c>
      <c r="E69" s="51">
        <v>28</v>
      </c>
    </row>
    <row r="70" spans="1:5" ht="15.75">
      <c r="A70" s="48" t="s">
        <v>578</v>
      </c>
      <c r="B70" s="53">
        <v>40075</v>
      </c>
      <c r="C70" s="64" t="s">
        <v>559</v>
      </c>
      <c r="D70" s="64" t="s">
        <v>579</v>
      </c>
      <c r="E70" s="51">
        <v>27</v>
      </c>
    </row>
    <row r="71" spans="1:5" ht="15.75">
      <c r="A71" s="48" t="s">
        <v>627</v>
      </c>
      <c r="B71" s="53">
        <v>40439</v>
      </c>
      <c r="C71" s="64" t="s">
        <v>559</v>
      </c>
      <c r="D71" s="64" t="s">
        <v>579</v>
      </c>
      <c r="E71" s="51">
        <v>21</v>
      </c>
    </row>
    <row r="72" spans="1:5" ht="15.75">
      <c r="A72" s="48" t="s">
        <v>661</v>
      </c>
      <c r="B72" s="53">
        <v>40803</v>
      </c>
      <c r="C72" s="64" t="s">
        <v>61</v>
      </c>
      <c r="D72" s="64" t="s">
        <v>320</v>
      </c>
      <c r="E72" s="51">
        <v>33</v>
      </c>
    </row>
    <row r="73" spans="1:5" ht="15.75">
      <c r="A73" s="48" t="s">
        <v>690</v>
      </c>
      <c r="B73" s="53">
        <v>41174</v>
      </c>
      <c r="C73" s="64" t="s">
        <v>301</v>
      </c>
      <c r="D73" s="64" t="s">
        <v>676</v>
      </c>
      <c r="E73" s="51">
        <v>30</v>
      </c>
    </row>
    <row r="74" spans="1:5" ht="16.5" thickBot="1">
      <c r="A74" s="57" t="s">
        <v>752</v>
      </c>
      <c r="B74" s="58">
        <v>41538</v>
      </c>
      <c r="C74" s="65" t="s">
        <v>753</v>
      </c>
      <c r="D74" s="65" t="s">
        <v>754</v>
      </c>
      <c r="E74" s="66">
        <v>32</v>
      </c>
    </row>
    <row r="76" ht="13.5" thickBot="1">
      <c r="A76" s="9" t="s">
        <v>43</v>
      </c>
    </row>
    <row r="77" spans="1:5" ht="13.5" thickBot="1">
      <c r="A77" s="15" t="s">
        <v>2</v>
      </c>
      <c r="B77" s="16" t="s">
        <v>3</v>
      </c>
      <c r="C77" s="16" t="s">
        <v>44</v>
      </c>
      <c r="D77" s="16" t="s">
        <v>34</v>
      </c>
      <c r="E77" s="17" t="s">
        <v>45</v>
      </c>
    </row>
    <row r="78" spans="1:5" ht="15.75">
      <c r="A78" s="61" t="s">
        <v>21</v>
      </c>
      <c r="B78" s="45">
        <v>34587</v>
      </c>
      <c r="C78" s="62" t="s">
        <v>46</v>
      </c>
      <c r="D78" s="62" t="s">
        <v>47</v>
      </c>
      <c r="E78" s="67" t="s">
        <v>499</v>
      </c>
    </row>
    <row r="79" spans="1:5" ht="15.75">
      <c r="A79" s="52" t="s">
        <v>22</v>
      </c>
      <c r="B79" s="53">
        <v>34818</v>
      </c>
      <c r="C79" s="64" t="s">
        <v>48</v>
      </c>
      <c r="D79" s="64" t="s">
        <v>49</v>
      </c>
      <c r="E79" s="68" t="s">
        <v>499</v>
      </c>
    </row>
    <row r="80" spans="1:5" ht="15.75">
      <c r="A80" s="63" t="s">
        <v>23</v>
      </c>
      <c r="B80" s="49">
        <v>34958</v>
      </c>
      <c r="C80" s="64" t="s">
        <v>50</v>
      </c>
      <c r="D80" s="64" t="s">
        <v>51</v>
      </c>
      <c r="E80" s="68" t="s">
        <v>294</v>
      </c>
    </row>
    <row r="81" spans="1:5" ht="15.75">
      <c r="A81" s="63" t="s">
        <v>25</v>
      </c>
      <c r="B81" s="49">
        <v>35196</v>
      </c>
      <c r="C81" s="64" t="s">
        <v>50</v>
      </c>
      <c r="D81" s="64" t="s">
        <v>27</v>
      </c>
      <c r="E81" s="68" t="s">
        <v>52</v>
      </c>
    </row>
    <row r="82" spans="1:5" ht="15.75">
      <c r="A82" s="63" t="s">
        <v>28</v>
      </c>
      <c r="B82" s="49">
        <v>35322</v>
      </c>
      <c r="C82" s="64" t="s">
        <v>50</v>
      </c>
      <c r="D82" s="64" t="s">
        <v>29</v>
      </c>
      <c r="E82" s="68" t="s">
        <v>52</v>
      </c>
    </row>
    <row r="83" spans="1:5" ht="15.75">
      <c r="A83" s="63" t="s">
        <v>31</v>
      </c>
      <c r="B83" s="49">
        <v>35546</v>
      </c>
      <c r="C83" s="64" t="s">
        <v>53</v>
      </c>
      <c r="D83" s="64" t="s">
        <v>20</v>
      </c>
      <c r="E83" s="68" t="s">
        <v>54</v>
      </c>
    </row>
    <row r="84" spans="1:5" ht="15.75">
      <c r="A84" s="63" t="s">
        <v>174</v>
      </c>
      <c r="B84" s="49">
        <v>35685</v>
      </c>
      <c r="C84" s="64" t="s">
        <v>134</v>
      </c>
      <c r="D84" s="64" t="s">
        <v>8</v>
      </c>
      <c r="E84" s="68" t="s">
        <v>54</v>
      </c>
    </row>
    <row r="85" spans="1:5" ht="15.75">
      <c r="A85" s="63" t="s">
        <v>201</v>
      </c>
      <c r="B85" s="49">
        <v>35910</v>
      </c>
      <c r="C85" s="64" t="s">
        <v>64</v>
      </c>
      <c r="D85" s="64" t="s">
        <v>17</v>
      </c>
      <c r="E85" s="68" t="s">
        <v>54</v>
      </c>
    </row>
    <row r="86" spans="1:5" ht="15.75">
      <c r="A86" s="63" t="s">
        <v>230</v>
      </c>
      <c r="B86" s="49">
        <v>36057</v>
      </c>
      <c r="C86" s="64" t="s">
        <v>50</v>
      </c>
      <c r="D86" s="64" t="s">
        <v>29</v>
      </c>
      <c r="E86" s="68" t="s">
        <v>54</v>
      </c>
    </row>
    <row r="87" spans="1:5" ht="15.75">
      <c r="A87" s="63" t="s">
        <v>246</v>
      </c>
      <c r="B87" s="49">
        <v>36281</v>
      </c>
      <c r="C87" s="64" t="s">
        <v>64</v>
      </c>
      <c r="D87" s="64" t="s">
        <v>17</v>
      </c>
      <c r="E87" s="68" t="s">
        <v>54</v>
      </c>
    </row>
    <row r="88" spans="1:5" ht="15.75">
      <c r="A88" s="63" t="s">
        <v>274</v>
      </c>
      <c r="B88" s="49">
        <v>36421</v>
      </c>
      <c r="C88" s="64" t="s">
        <v>292</v>
      </c>
      <c r="D88" s="64" t="s">
        <v>293</v>
      </c>
      <c r="E88" s="68" t="s">
        <v>399</v>
      </c>
    </row>
    <row r="89" spans="1:5" ht="15.75">
      <c r="A89" s="48" t="s">
        <v>297</v>
      </c>
      <c r="B89" s="53">
        <v>36645</v>
      </c>
      <c r="C89" s="64" t="s">
        <v>39</v>
      </c>
      <c r="D89" s="64" t="s">
        <v>20</v>
      </c>
      <c r="E89" s="68" t="s">
        <v>54</v>
      </c>
    </row>
    <row r="90" spans="1:5" ht="15.75">
      <c r="A90" s="48" t="s">
        <v>319</v>
      </c>
      <c r="B90" s="53">
        <v>36692</v>
      </c>
      <c r="C90" s="64" t="s">
        <v>39</v>
      </c>
      <c r="D90" s="64" t="s">
        <v>320</v>
      </c>
      <c r="E90" s="68" t="s">
        <v>54</v>
      </c>
    </row>
    <row r="91" spans="1:5" ht="15.75">
      <c r="A91" s="48" t="s">
        <v>322</v>
      </c>
      <c r="B91" s="53">
        <v>36785</v>
      </c>
      <c r="C91" s="64" t="s">
        <v>39</v>
      </c>
      <c r="D91" s="64" t="s">
        <v>26</v>
      </c>
      <c r="E91" s="68" t="s">
        <v>398</v>
      </c>
    </row>
    <row r="92" spans="1:5" ht="15.75">
      <c r="A92" s="48" t="s">
        <v>368</v>
      </c>
      <c r="B92" s="53">
        <v>37023</v>
      </c>
      <c r="C92" s="64" t="s">
        <v>95</v>
      </c>
      <c r="D92" s="64" t="s">
        <v>24</v>
      </c>
      <c r="E92" s="68" t="s">
        <v>54</v>
      </c>
    </row>
    <row r="93" spans="1:5" ht="15.75">
      <c r="A93" s="48" t="s">
        <v>369</v>
      </c>
      <c r="B93" s="53">
        <v>37156</v>
      </c>
      <c r="C93" s="64" t="s">
        <v>209</v>
      </c>
      <c r="D93" s="64" t="s">
        <v>178</v>
      </c>
      <c r="E93" s="68" t="s">
        <v>370</v>
      </c>
    </row>
    <row r="94" spans="1:5" ht="15.75">
      <c r="A94" s="48" t="s">
        <v>394</v>
      </c>
      <c r="B94" s="53">
        <v>37527</v>
      </c>
      <c r="C94" s="64" t="s">
        <v>280</v>
      </c>
      <c r="D94" s="64" t="s">
        <v>396</v>
      </c>
      <c r="E94" s="68" t="s">
        <v>397</v>
      </c>
    </row>
    <row r="95" spans="1:5" ht="15.75">
      <c r="A95" s="48" t="s">
        <v>412</v>
      </c>
      <c r="B95" s="53">
        <v>37891</v>
      </c>
      <c r="C95" s="64" t="s">
        <v>414</v>
      </c>
      <c r="D95" s="64" t="s">
        <v>371</v>
      </c>
      <c r="E95" s="68" t="s">
        <v>499</v>
      </c>
    </row>
    <row r="96" spans="1:5" ht="15.75">
      <c r="A96" s="48" t="s">
        <v>430</v>
      </c>
      <c r="B96" s="53">
        <v>38248</v>
      </c>
      <c r="C96" s="64" t="s">
        <v>432</v>
      </c>
      <c r="D96" s="69" t="s">
        <v>432</v>
      </c>
      <c r="E96" s="68" t="s">
        <v>499</v>
      </c>
    </row>
    <row r="97" spans="1:5" ht="15.75">
      <c r="A97" s="48" t="s">
        <v>451</v>
      </c>
      <c r="B97" s="53">
        <v>38612</v>
      </c>
      <c r="C97" s="64" t="s">
        <v>192</v>
      </c>
      <c r="D97" s="64" t="s">
        <v>178</v>
      </c>
      <c r="E97" s="68" t="s">
        <v>463</v>
      </c>
    </row>
    <row r="98" spans="1:5" ht="15.75">
      <c r="A98" s="48" t="s">
        <v>464</v>
      </c>
      <c r="B98" s="53">
        <v>38983</v>
      </c>
      <c r="C98" s="64" t="s">
        <v>444</v>
      </c>
      <c r="D98" s="64" t="s">
        <v>457</v>
      </c>
      <c r="E98" s="68" t="s">
        <v>499</v>
      </c>
    </row>
    <row r="99" spans="1:5" ht="15.75">
      <c r="A99" s="48" t="s">
        <v>497</v>
      </c>
      <c r="B99" s="53">
        <v>39347</v>
      </c>
      <c r="C99" s="64" t="s">
        <v>420</v>
      </c>
      <c r="D99" s="64" t="s">
        <v>178</v>
      </c>
      <c r="E99" s="68" t="s">
        <v>499</v>
      </c>
    </row>
    <row r="100" spans="1:5" ht="15.75">
      <c r="A100" s="48" t="s">
        <v>544</v>
      </c>
      <c r="B100" s="53">
        <v>39711</v>
      </c>
      <c r="C100" s="64" t="s">
        <v>547</v>
      </c>
      <c r="D100" s="64" t="s">
        <v>545</v>
      </c>
      <c r="E100" s="68" t="s">
        <v>499</v>
      </c>
    </row>
    <row r="101" spans="1:5" ht="15.75">
      <c r="A101" s="48" t="s">
        <v>578</v>
      </c>
      <c r="B101" s="53">
        <v>40075</v>
      </c>
      <c r="C101" s="64" t="s">
        <v>189</v>
      </c>
      <c r="D101" s="64" t="s">
        <v>495</v>
      </c>
      <c r="E101" s="68" t="s">
        <v>580</v>
      </c>
    </row>
    <row r="102" spans="1:5" ht="15.75">
      <c r="A102" s="48" t="s">
        <v>627</v>
      </c>
      <c r="B102" s="53">
        <v>40439</v>
      </c>
      <c r="C102" s="64" t="s">
        <v>444</v>
      </c>
      <c r="D102" s="64" t="s">
        <v>178</v>
      </c>
      <c r="E102" s="68" t="s">
        <v>499</v>
      </c>
    </row>
    <row r="103" spans="1:6" ht="15.75">
      <c r="A103" s="48" t="s">
        <v>661</v>
      </c>
      <c r="B103" s="53">
        <v>40803</v>
      </c>
      <c r="C103" s="64" t="s">
        <v>444</v>
      </c>
      <c r="D103" s="64" t="s">
        <v>178</v>
      </c>
      <c r="E103" s="68" t="s">
        <v>499</v>
      </c>
      <c r="F103" s="79"/>
    </row>
    <row r="104" spans="1:5" ht="15.75">
      <c r="A104" s="48" t="s">
        <v>690</v>
      </c>
      <c r="B104" s="53">
        <v>41174</v>
      </c>
      <c r="C104" s="64" t="s">
        <v>444</v>
      </c>
      <c r="D104" s="64" t="s">
        <v>495</v>
      </c>
      <c r="E104" s="68" t="s">
        <v>499</v>
      </c>
    </row>
    <row r="105" spans="1:5" ht="16.5" thickBot="1">
      <c r="A105" s="57" t="s">
        <v>752</v>
      </c>
      <c r="B105" s="58">
        <v>41538</v>
      </c>
      <c r="C105" s="65" t="s">
        <v>530</v>
      </c>
      <c r="D105" s="65" t="s">
        <v>795</v>
      </c>
      <c r="E105" s="70" t="s">
        <v>499</v>
      </c>
    </row>
  </sheetData>
  <sheetProtection/>
  <printOptions horizontalCentered="1" verticalCentered="1"/>
  <pageMargins left="0.3937007874015748" right="0.3937007874015748" top="0.2755905511811024" bottom="0.2755905511811024" header="0" footer="0"/>
  <pageSetup horizontalDpi="600" verticalDpi="600" orientation="landscape" paperSize="9" scale="94" r:id="rId1"/>
  <rowBreaks count="2" manualBreakCount="2">
    <brk id="39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K476"/>
  <sheetViews>
    <sheetView zoomScale="81" zoomScaleNormal="81" zoomScalePageLayoutView="0" workbookViewId="0" topLeftCell="A1">
      <pane ySplit="4" topLeftCell="A39" activePane="bottomLeft" state="frozen"/>
      <selection pane="topLeft" activeCell="A1" sqref="A1"/>
      <selection pane="bottomLeft" activeCell="B64" sqref="B64"/>
    </sheetView>
  </sheetViews>
  <sheetFormatPr defaultColWidth="9.00390625" defaultRowHeight="12.75"/>
  <cols>
    <col min="1" max="1" width="4.625" style="1" customWidth="1"/>
    <col min="2" max="2" width="13.125" style="98" customWidth="1"/>
    <col min="3" max="3" width="48.625" style="0" customWidth="1"/>
    <col min="4" max="29" width="4.75390625" style="1" customWidth="1"/>
    <col min="30" max="36" width="6.125" style="1" customWidth="1"/>
    <col min="37" max="37" width="7.75390625" style="1" customWidth="1"/>
  </cols>
  <sheetData>
    <row r="1" spans="1:37" ht="15.75" customHeight="1">
      <c r="A1" s="129" t="s">
        <v>57</v>
      </c>
      <c r="B1" s="94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127"/>
    </row>
    <row r="2" spans="2:37" ht="15.75" customHeight="1">
      <c r="B2" s="95"/>
      <c r="AK2" s="128"/>
    </row>
    <row r="3" spans="1:37" s="2" customFormat="1" ht="15">
      <c r="A3" s="6" t="s">
        <v>55</v>
      </c>
      <c r="B3" s="96" t="s">
        <v>58</v>
      </c>
      <c r="C3" s="32" t="s">
        <v>34</v>
      </c>
      <c r="D3" s="130" t="s">
        <v>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2"/>
      <c r="AK3" s="33" t="s">
        <v>59</v>
      </c>
    </row>
    <row r="4" spans="1:37" ht="15">
      <c r="A4" s="86"/>
      <c r="B4" s="99"/>
      <c r="C4" s="12"/>
      <c r="D4" s="86" t="s">
        <v>7</v>
      </c>
      <c r="E4" s="86" t="s">
        <v>11</v>
      </c>
      <c r="F4" s="86" t="s">
        <v>14</v>
      </c>
      <c r="G4" s="86" t="s">
        <v>16</v>
      </c>
      <c r="H4" s="86" t="s">
        <v>19</v>
      </c>
      <c r="I4" s="86" t="s">
        <v>21</v>
      </c>
      <c r="J4" s="86" t="s">
        <v>22</v>
      </c>
      <c r="K4" s="86" t="s">
        <v>23</v>
      </c>
      <c r="L4" s="86" t="s">
        <v>25</v>
      </c>
      <c r="M4" s="86" t="s">
        <v>28</v>
      </c>
      <c r="N4" s="86" t="s">
        <v>31</v>
      </c>
      <c r="O4" s="86" t="s">
        <v>174</v>
      </c>
      <c r="P4" s="86" t="s">
        <v>201</v>
      </c>
      <c r="Q4" s="86" t="s">
        <v>230</v>
      </c>
      <c r="R4" s="86" t="s">
        <v>246</v>
      </c>
      <c r="S4" s="86" t="s">
        <v>274</v>
      </c>
      <c r="T4" s="86" t="s">
        <v>297</v>
      </c>
      <c r="U4" s="86" t="s">
        <v>319</v>
      </c>
      <c r="V4" s="86" t="s">
        <v>322</v>
      </c>
      <c r="W4" s="86" t="s">
        <v>368</v>
      </c>
      <c r="X4" s="86" t="s">
        <v>369</v>
      </c>
      <c r="Y4" s="86" t="s">
        <v>394</v>
      </c>
      <c r="Z4" s="86" t="s">
        <v>412</v>
      </c>
      <c r="AA4" s="86" t="s">
        <v>430</v>
      </c>
      <c r="AB4" s="86" t="s">
        <v>451</v>
      </c>
      <c r="AC4" s="86" t="s">
        <v>464</v>
      </c>
      <c r="AD4" s="86" t="s">
        <v>497</v>
      </c>
      <c r="AE4" s="86" t="s">
        <v>544</v>
      </c>
      <c r="AF4" s="86" t="s">
        <v>578</v>
      </c>
      <c r="AG4" s="86" t="s">
        <v>627</v>
      </c>
      <c r="AH4" s="86" t="s">
        <v>661</v>
      </c>
      <c r="AI4" s="86" t="s">
        <v>690</v>
      </c>
      <c r="AJ4" s="86" t="s">
        <v>752</v>
      </c>
      <c r="AK4" s="87"/>
    </row>
    <row r="5" spans="1:37" s="2" customFormat="1" ht="15">
      <c r="A5" s="5">
        <v>1</v>
      </c>
      <c r="B5" s="10" t="s">
        <v>61</v>
      </c>
      <c r="C5" s="8" t="s">
        <v>691</v>
      </c>
      <c r="D5" s="5">
        <v>0</v>
      </c>
      <c r="E5" s="5">
        <v>0</v>
      </c>
      <c r="F5" s="5">
        <v>0</v>
      </c>
      <c r="G5" s="5">
        <v>0</v>
      </c>
      <c r="H5" s="5">
        <v>10</v>
      </c>
      <c r="I5" s="5">
        <v>13</v>
      </c>
      <c r="J5" s="5">
        <v>11</v>
      </c>
      <c r="K5" s="5">
        <v>12</v>
      </c>
      <c r="L5" s="5">
        <v>0</v>
      </c>
      <c r="M5" s="5">
        <v>0</v>
      </c>
      <c r="N5" s="5">
        <v>13</v>
      </c>
      <c r="O5" s="5">
        <v>26</v>
      </c>
      <c r="P5" s="5">
        <v>14</v>
      </c>
      <c r="Q5" s="5">
        <v>14</v>
      </c>
      <c r="R5" s="5">
        <v>16</v>
      </c>
      <c r="S5" s="5">
        <v>0</v>
      </c>
      <c r="T5" s="5">
        <v>13</v>
      </c>
      <c r="U5" s="5">
        <v>0</v>
      </c>
      <c r="V5" s="5">
        <v>17</v>
      </c>
      <c r="W5" s="5">
        <v>18</v>
      </c>
      <c r="X5" s="5">
        <v>11</v>
      </c>
      <c r="Y5" s="5">
        <v>23</v>
      </c>
      <c r="Z5" s="5">
        <v>28</v>
      </c>
      <c r="AA5" s="5">
        <v>15</v>
      </c>
      <c r="AB5" s="5">
        <v>19</v>
      </c>
      <c r="AC5" s="5">
        <v>14</v>
      </c>
      <c r="AD5" s="5">
        <v>0</v>
      </c>
      <c r="AE5" s="5">
        <v>27</v>
      </c>
      <c r="AF5" s="5">
        <v>17</v>
      </c>
      <c r="AG5" s="5">
        <v>20</v>
      </c>
      <c r="AH5" s="5">
        <v>33</v>
      </c>
      <c r="AI5" s="5">
        <v>11</v>
      </c>
      <c r="AJ5" s="5">
        <v>30</v>
      </c>
      <c r="AK5" s="5">
        <f aca="true" t="shared" si="0" ref="AK5:AK68">SUM(D5:AJ5)</f>
        <v>425</v>
      </c>
    </row>
    <row r="6" spans="1:37" ht="15">
      <c r="A6" s="5">
        <v>2</v>
      </c>
      <c r="B6" s="10" t="s">
        <v>240</v>
      </c>
      <c r="C6" s="8" t="s">
        <v>692</v>
      </c>
      <c r="D6" s="5">
        <v>0</v>
      </c>
      <c r="E6" s="5">
        <v>9</v>
      </c>
      <c r="F6" s="5">
        <v>18</v>
      </c>
      <c r="G6" s="5">
        <v>24</v>
      </c>
      <c r="H6" s="5">
        <v>18</v>
      </c>
      <c r="I6" s="5">
        <v>10</v>
      </c>
      <c r="J6" s="5">
        <v>13</v>
      </c>
      <c r="K6" s="5">
        <v>0</v>
      </c>
      <c r="L6" s="5">
        <v>16</v>
      </c>
      <c r="M6" s="5">
        <v>6</v>
      </c>
      <c r="N6" s="5">
        <v>10</v>
      </c>
      <c r="O6" s="5">
        <v>13</v>
      </c>
      <c r="P6" s="5">
        <v>11</v>
      </c>
      <c r="Q6" s="5">
        <v>9</v>
      </c>
      <c r="R6" s="5">
        <v>1</v>
      </c>
      <c r="S6" s="5">
        <v>18</v>
      </c>
      <c r="T6" s="5">
        <v>7</v>
      </c>
      <c r="U6" s="5">
        <v>12</v>
      </c>
      <c r="V6" s="5">
        <v>15</v>
      </c>
      <c r="W6" s="5">
        <v>0</v>
      </c>
      <c r="X6" s="5">
        <v>16</v>
      </c>
      <c r="Y6" s="5">
        <v>13</v>
      </c>
      <c r="Z6" s="5">
        <v>16</v>
      </c>
      <c r="AA6" s="5">
        <v>17</v>
      </c>
      <c r="AB6" s="5">
        <v>10</v>
      </c>
      <c r="AC6" s="5">
        <v>0</v>
      </c>
      <c r="AD6" s="5">
        <v>12</v>
      </c>
      <c r="AE6" s="5">
        <v>9</v>
      </c>
      <c r="AF6" s="5">
        <v>5</v>
      </c>
      <c r="AG6" s="5">
        <v>7</v>
      </c>
      <c r="AH6" s="5">
        <v>9</v>
      </c>
      <c r="AI6" s="5">
        <v>18</v>
      </c>
      <c r="AJ6" s="5">
        <v>5</v>
      </c>
      <c r="AK6" s="5">
        <f t="shared" si="0"/>
        <v>347</v>
      </c>
    </row>
    <row r="7" spans="1:37" ht="15">
      <c r="A7" s="5">
        <v>3</v>
      </c>
      <c r="B7" s="10" t="s">
        <v>36</v>
      </c>
      <c r="C7" s="8" t="s">
        <v>693</v>
      </c>
      <c r="D7" s="5">
        <v>15</v>
      </c>
      <c r="E7" s="5">
        <v>16</v>
      </c>
      <c r="F7" s="5">
        <v>12</v>
      </c>
      <c r="G7" s="5">
        <v>14</v>
      </c>
      <c r="H7" s="5">
        <v>15</v>
      </c>
      <c r="I7" s="5">
        <v>8</v>
      </c>
      <c r="J7" s="5">
        <v>12</v>
      </c>
      <c r="K7" s="5">
        <v>13</v>
      </c>
      <c r="L7" s="5">
        <v>11</v>
      </c>
      <c r="M7" s="5">
        <v>7</v>
      </c>
      <c r="N7" s="5">
        <v>7</v>
      </c>
      <c r="O7" s="5">
        <v>11</v>
      </c>
      <c r="P7" s="5">
        <v>13</v>
      </c>
      <c r="Q7" s="5">
        <v>9</v>
      </c>
      <c r="R7" s="5">
        <v>8</v>
      </c>
      <c r="S7" s="5">
        <v>19</v>
      </c>
      <c r="T7" s="5">
        <v>7</v>
      </c>
      <c r="U7" s="5">
        <v>10</v>
      </c>
      <c r="V7" s="5">
        <v>11</v>
      </c>
      <c r="W7" s="5">
        <v>12</v>
      </c>
      <c r="X7" s="5">
        <v>6</v>
      </c>
      <c r="Y7" s="5">
        <v>5</v>
      </c>
      <c r="Z7" s="5">
        <v>10</v>
      </c>
      <c r="AA7" s="5">
        <v>11</v>
      </c>
      <c r="AB7" s="5">
        <v>6</v>
      </c>
      <c r="AC7" s="5">
        <v>0</v>
      </c>
      <c r="AD7" s="5">
        <v>6</v>
      </c>
      <c r="AE7" s="5">
        <v>14</v>
      </c>
      <c r="AF7" s="5">
        <v>10</v>
      </c>
      <c r="AG7" s="5">
        <v>9</v>
      </c>
      <c r="AH7" s="5">
        <v>8</v>
      </c>
      <c r="AI7" s="5">
        <v>14</v>
      </c>
      <c r="AJ7" s="5">
        <v>14</v>
      </c>
      <c r="AK7" s="5">
        <f t="shared" si="0"/>
        <v>343</v>
      </c>
    </row>
    <row r="8" spans="1:37" ht="15">
      <c r="A8" s="5">
        <v>4</v>
      </c>
      <c r="B8" s="10" t="s">
        <v>42</v>
      </c>
      <c r="C8" s="8" t="s">
        <v>552</v>
      </c>
      <c r="D8" s="5">
        <v>11</v>
      </c>
      <c r="E8" s="5">
        <v>15</v>
      </c>
      <c r="F8" s="5">
        <v>14</v>
      </c>
      <c r="G8" s="5">
        <v>16</v>
      </c>
      <c r="H8" s="5">
        <v>14</v>
      </c>
      <c r="I8" s="5">
        <v>11</v>
      </c>
      <c r="J8" s="5">
        <v>12</v>
      </c>
      <c r="K8" s="5">
        <v>10</v>
      </c>
      <c r="L8" s="5">
        <v>13</v>
      </c>
      <c r="M8" s="5">
        <v>10</v>
      </c>
      <c r="N8" s="5">
        <v>14</v>
      </c>
      <c r="O8" s="5">
        <v>13</v>
      </c>
      <c r="P8" s="5">
        <v>10</v>
      </c>
      <c r="Q8" s="5">
        <v>9</v>
      </c>
      <c r="R8" s="5">
        <v>9</v>
      </c>
      <c r="S8" s="5">
        <v>10</v>
      </c>
      <c r="T8" s="5">
        <v>0</v>
      </c>
      <c r="U8" s="5">
        <v>9</v>
      </c>
      <c r="V8" s="5">
        <v>10</v>
      </c>
      <c r="W8" s="5">
        <v>8</v>
      </c>
      <c r="X8" s="5">
        <v>10</v>
      </c>
      <c r="Y8" s="5">
        <v>9</v>
      </c>
      <c r="Z8" s="5">
        <v>9</v>
      </c>
      <c r="AA8" s="5">
        <v>9</v>
      </c>
      <c r="AB8" s="5">
        <v>9</v>
      </c>
      <c r="AC8" s="5">
        <v>13</v>
      </c>
      <c r="AD8" s="5">
        <v>11</v>
      </c>
      <c r="AE8" s="5">
        <v>7</v>
      </c>
      <c r="AF8" s="5">
        <v>11</v>
      </c>
      <c r="AG8" s="5">
        <v>9</v>
      </c>
      <c r="AH8" s="5">
        <v>4</v>
      </c>
      <c r="AI8" s="5">
        <v>0</v>
      </c>
      <c r="AJ8" s="5">
        <v>0</v>
      </c>
      <c r="AK8" s="5">
        <f t="shared" si="0"/>
        <v>319</v>
      </c>
    </row>
    <row r="9" spans="1:37" ht="15">
      <c r="A9" s="5">
        <v>5</v>
      </c>
      <c r="B9" s="10" t="s">
        <v>283</v>
      </c>
      <c r="C9" s="8" t="s">
        <v>494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6</v>
      </c>
      <c r="T9" s="5">
        <v>4</v>
      </c>
      <c r="U9" s="5">
        <v>0</v>
      </c>
      <c r="V9" s="5">
        <v>15</v>
      </c>
      <c r="W9" s="5">
        <v>11</v>
      </c>
      <c r="X9" s="5">
        <v>9</v>
      </c>
      <c r="Y9" s="5">
        <v>20</v>
      </c>
      <c r="Z9" s="5">
        <v>23</v>
      </c>
      <c r="AA9" s="5">
        <v>17</v>
      </c>
      <c r="AB9" s="5">
        <v>33</v>
      </c>
      <c r="AC9" s="5">
        <v>27</v>
      </c>
      <c r="AD9" s="5">
        <v>23</v>
      </c>
      <c r="AE9" s="5">
        <v>16</v>
      </c>
      <c r="AF9" s="5">
        <v>19</v>
      </c>
      <c r="AG9" s="5">
        <v>12</v>
      </c>
      <c r="AH9" s="5">
        <v>28</v>
      </c>
      <c r="AI9" s="5">
        <v>1</v>
      </c>
      <c r="AJ9" s="5">
        <v>13</v>
      </c>
      <c r="AK9" s="5">
        <f t="shared" si="0"/>
        <v>277</v>
      </c>
    </row>
    <row r="10" spans="1:37" ht="15">
      <c r="A10" s="5">
        <v>6</v>
      </c>
      <c r="B10" s="10" t="s">
        <v>188</v>
      </c>
      <c r="C10" s="8" t="s">
        <v>419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3</v>
      </c>
      <c r="P10" s="5">
        <v>5</v>
      </c>
      <c r="Q10" s="5">
        <v>3</v>
      </c>
      <c r="R10" s="5">
        <v>7</v>
      </c>
      <c r="S10" s="5">
        <v>8</v>
      </c>
      <c r="T10" s="5">
        <v>4</v>
      </c>
      <c r="U10" s="5">
        <v>0</v>
      </c>
      <c r="V10" s="5">
        <v>6</v>
      </c>
      <c r="W10" s="5">
        <v>13</v>
      </c>
      <c r="X10" s="5">
        <v>5</v>
      </c>
      <c r="Y10" s="5">
        <v>7</v>
      </c>
      <c r="Z10" s="5">
        <v>25</v>
      </c>
      <c r="AA10" s="5">
        <v>24</v>
      </c>
      <c r="AB10" s="5">
        <v>16</v>
      </c>
      <c r="AC10" s="5">
        <v>20</v>
      </c>
      <c r="AD10" s="5">
        <v>27</v>
      </c>
      <c r="AE10" s="5">
        <v>28</v>
      </c>
      <c r="AF10" s="5">
        <v>0</v>
      </c>
      <c r="AG10" s="5">
        <v>14</v>
      </c>
      <c r="AH10" s="5">
        <v>0</v>
      </c>
      <c r="AI10" s="5">
        <v>0</v>
      </c>
      <c r="AJ10" s="5">
        <v>9</v>
      </c>
      <c r="AK10" s="5">
        <f t="shared" si="0"/>
        <v>224</v>
      </c>
    </row>
    <row r="11" spans="1:37" ht="15">
      <c r="A11" s="5">
        <v>7</v>
      </c>
      <c r="B11" s="10" t="s">
        <v>420</v>
      </c>
      <c r="C11" s="8" t="s">
        <v>421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2</v>
      </c>
      <c r="Q11" s="5">
        <v>6</v>
      </c>
      <c r="R11" s="5">
        <v>7</v>
      </c>
      <c r="S11" s="5">
        <v>3</v>
      </c>
      <c r="T11" s="5">
        <v>2</v>
      </c>
      <c r="U11" s="5">
        <v>0</v>
      </c>
      <c r="V11" s="5">
        <v>7</v>
      </c>
      <c r="W11" s="5">
        <v>6</v>
      </c>
      <c r="X11" s="5">
        <v>15</v>
      </c>
      <c r="Y11" s="5">
        <v>2</v>
      </c>
      <c r="Z11" s="5">
        <v>11</v>
      </c>
      <c r="AA11" s="5">
        <v>14</v>
      </c>
      <c r="AB11" s="5">
        <v>19</v>
      </c>
      <c r="AC11" s="5">
        <v>14</v>
      </c>
      <c r="AD11" s="5">
        <v>14</v>
      </c>
      <c r="AE11" s="5">
        <v>18</v>
      </c>
      <c r="AF11" s="5">
        <v>18</v>
      </c>
      <c r="AG11" s="5">
        <v>11</v>
      </c>
      <c r="AH11" s="5">
        <v>22</v>
      </c>
      <c r="AI11" s="5">
        <v>9</v>
      </c>
      <c r="AJ11" s="5">
        <v>11</v>
      </c>
      <c r="AK11" s="5">
        <f t="shared" si="0"/>
        <v>213</v>
      </c>
    </row>
    <row r="12" spans="1:37" ht="15">
      <c r="A12" s="5">
        <v>8</v>
      </c>
      <c r="B12" s="10" t="s">
        <v>74</v>
      </c>
      <c r="C12" s="8" t="s">
        <v>553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2</v>
      </c>
      <c r="K12" s="5">
        <v>7</v>
      </c>
      <c r="L12" s="5">
        <v>5</v>
      </c>
      <c r="M12" s="5">
        <v>6</v>
      </c>
      <c r="N12" s="5">
        <v>11</v>
      </c>
      <c r="O12" s="5">
        <v>0</v>
      </c>
      <c r="P12" s="5">
        <v>0</v>
      </c>
      <c r="Q12" s="5">
        <v>10</v>
      </c>
      <c r="R12" s="5">
        <v>16</v>
      </c>
      <c r="S12" s="5">
        <v>28</v>
      </c>
      <c r="T12" s="5">
        <v>8</v>
      </c>
      <c r="U12" s="5">
        <v>19</v>
      </c>
      <c r="V12" s="5">
        <v>0</v>
      </c>
      <c r="W12" s="5">
        <v>0</v>
      </c>
      <c r="X12" s="5">
        <v>3</v>
      </c>
      <c r="Y12" s="5">
        <v>13</v>
      </c>
      <c r="Z12" s="5">
        <v>0</v>
      </c>
      <c r="AA12" s="5">
        <v>10</v>
      </c>
      <c r="AB12" s="5">
        <v>10</v>
      </c>
      <c r="AC12" s="5">
        <v>0</v>
      </c>
      <c r="AD12" s="5">
        <v>22</v>
      </c>
      <c r="AE12" s="5">
        <v>13</v>
      </c>
      <c r="AF12" s="5">
        <v>8</v>
      </c>
      <c r="AG12" s="5">
        <v>12</v>
      </c>
      <c r="AH12" s="5">
        <v>0</v>
      </c>
      <c r="AI12" s="5">
        <v>0</v>
      </c>
      <c r="AJ12" s="5">
        <v>0</v>
      </c>
      <c r="AK12" s="5">
        <f t="shared" si="0"/>
        <v>203</v>
      </c>
    </row>
    <row r="13" spans="1:37" ht="15">
      <c r="A13" s="5">
        <v>9</v>
      </c>
      <c r="B13" s="10" t="s">
        <v>94</v>
      </c>
      <c r="C13" s="8" t="s">
        <v>513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4</v>
      </c>
      <c r="M13" s="5">
        <v>5</v>
      </c>
      <c r="N13" s="5">
        <v>4</v>
      </c>
      <c r="O13" s="5">
        <v>18</v>
      </c>
      <c r="P13" s="5">
        <v>14</v>
      </c>
      <c r="Q13" s="5">
        <v>18</v>
      </c>
      <c r="R13" s="5">
        <v>9</v>
      </c>
      <c r="S13" s="5">
        <v>15</v>
      </c>
      <c r="T13" s="5">
        <v>8</v>
      </c>
      <c r="U13" s="5">
        <v>13</v>
      </c>
      <c r="V13" s="5">
        <v>0</v>
      </c>
      <c r="W13" s="5">
        <v>0</v>
      </c>
      <c r="X13" s="5">
        <v>9</v>
      </c>
      <c r="Y13" s="5">
        <v>7</v>
      </c>
      <c r="Z13" s="5">
        <v>12</v>
      </c>
      <c r="AA13" s="5">
        <v>0</v>
      </c>
      <c r="AB13" s="5">
        <v>10</v>
      </c>
      <c r="AC13" s="5">
        <v>0</v>
      </c>
      <c r="AD13" s="5">
        <v>7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f t="shared" si="0"/>
        <v>153</v>
      </c>
    </row>
    <row r="14" spans="1:37" ht="15">
      <c r="A14" s="5">
        <v>10</v>
      </c>
      <c r="B14" s="10" t="s">
        <v>403</v>
      </c>
      <c r="C14" s="8" t="s">
        <v>645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6</v>
      </c>
      <c r="Z14" s="5">
        <v>6</v>
      </c>
      <c r="AA14" s="5">
        <v>10</v>
      </c>
      <c r="AB14" s="5">
        <v>9</v>
      </c>
      <c r="AC14" s="5">
        <v>14</v>
      </c>
      <c r="AD14" s="5">
        <v>11</v>
      </c>
      <c r="AE14" s="5">
        <v>17</v>
      </c>
      <c r="AF14" s="5">
        <v>0</v>
      </c>
      <c r="AG14" s="5">
        <v>19</v>
      </c>
      <c r="AH14" s="5">
        <v>16</v>
      </c>
      <c r="AI14" s="5">
        <v>16</v>
      </c>
      <c r="AJ14" s="5">
        <v>21</v>
      </c>
      <c r="AK14" s="5">
        <f t="shared" si="0"/>
        <v>145</v>
      </c>
    </row>
    <row r="15" spans="1:37" ht="15">
      <c r="A15" s="5">
        <v>11</v>
      </c>
      <c r="B15" s="10" t="s">
        <v>63</v>
      </c>
      <c r="C15" s="8" t="s">
        <v>694</v>
      </c>
      <c r="D15" s="5">
        <v>0</v>
      </c>
      <c r="E15" s="5">
        <v>0</v>
      </c>
      <c r="F15" s="5">
        <v>0</v>
      </c>
      <c r="G15" s="5">
        <v>12</v>
      </c>
      <c r="H15" s="5">
        <v>14</v>
      </c>
      <c r="I15" s="5">
        <v>15</v>
      </c>
      <c r="J15" s="5">
        <v>0</v>
      </c>
      <c r="K15" s="5">
        <v>5</v>
      </c>
      <c r="L15" s="5">
        <v>0</v>
      </c>
      <c r="M15" s="5">
        <v>0</v>
      </c>
      <c r="N15" s="5">
        <v>9</v>
      </c>
      <c r="O15" s="5">
        <v>0</v>
      </c>
      <c r="P15" s="5">
        <v>10</v>
      </c>
      <c r="Q15" s="5">
        <v>0</v>
      </c>
      <c r="R15" s="5">
        <v>13</v>
      </c>
      <c r="S15" s="5">
        <v>14</v>
      </c>
      <c r="T15" s="5">
        <v>6</v>
      </c>
      <c r="U15" s="5">
        <v>15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7</v>
      </c>
      <c r="AG15" s="5">
        <v>2</v>
      </c>
      <c r="AH15" s="5">
        <v>0</v>
      </c>
      <c r="AI15" s="5">
        <v>4</v>
      </c>
      <c r="AJ15" s="5">
        <v>11</v>
      </c>
      <c r="AK15" s="5">
        <f t="shared" si="0"/>
        <v>137</v>
      </c>
    </row>
    <row r="16" spans="1:37" ht="15">
      <c r="A16" s="5">
        <v>12</v>
      </c>
      <c r="B16" s="10" t="s">
        <v>211</v>
      </c>
      <c r="C16" s="8" t="s">
        <v>596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5</v>
      </c>
      <c r="Q16" s="5">
        <v>0</v>
      </c>
      <c r="R16" s="5">
        <v>3</v>
      </c>
      <c r="S16" s="5">
        <v>4</v>
      </c>
      <c r="T16" s="5">
        <v>3</v>
      </c>
      <c r="U16" s="5">
        <v>8</v>
      </c>
      <c r="V16" s="5">
        <v>4</v>
      </c>
      <c r="W16" s="5">
        <v>0</v>
      </c>
      <c r="X16" s="5">
        <v>4</v>
      </c>
      <c r="Y16" s="5">
        <v>3</v>
      </c>
      <c r="Z16" s="5">
        <v>9</v>
      </c>
      <c r="AA16" s="5">
        <v>8</v>
      </c>
      <c r="AB16" s="5">
        <v>0</v>
      </c>
      <c r="AC16" s="5">
        <v>15</v>
      </c>
      <c r="AD16" s="5">
        <v>21</v>
      </c>
      <c r="AE16" s="5">
        <v>17</v>
      </c>
      <c r="AF16" s="5">
        <v>11</v>
      </c>
      <c r="AG16" s="5">
        <v>4</v>
      </c>
      <c r="AH16" s="5">
        <v>11</v>
      </c>
      <c r="AI16" s="5">
        <v>0</v>
      </c>
      <c r="AJ16" s="5">
        <v>6</v>
      </c>
      <c r="AK16" s="5">
        <f t="shared" si="0"/>
        <v>136</v>
      </c>
    </row>
    <row r="17" spans="1:37" ht="15">
      <c r="A17" s="5">
        <v>13</v>
      </c>
      <c r="B17" s="10" t="s">
        <v>348</v>
      </c>
      <c r="C17" s="8" t="s">
        <v>326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3</v>
      </c>
      <c r="W17" s="5">
        <v>3</v>
      </c>
      <c r="X17" s="5">
        <v>9</v>
      </c>
      <c r="Y17" s="5">
        <v>14</v>
      </c>
      <c r="Z17" s="5">
        <v>34</v>
      </c>
      <c r="AA17" s="5">
        <v>0</v>
      </c>
      <c r="AB17" s="5">
        <v>0</v>
      </c>
      <c r="AC17" s="5">
        <v>15</v>
      </c>
      <c r="AD17" s="5">
        <v>15</v>
      </c>
      <c r="AE17" s="5">
        <v>0</v>
      </c>
      <c r="AF17" s="5">
        <v>0</v>
      </c>
      <c r="AG17" s="5">
        <v>0</v>
      </c>
      <c r="AH17" s="5">
        <v>13</v>
      </c>
      <c r="AI17" s="5">
        <v>10</v>
      </c>
      <c r="AJ17" s="5">
        <v>18</v>
      </c>
      <c r="AK17" s="5">
        <f t="shared" si="0"/>
        <v>134</v>
      </c>
    </row>
    <row r="18" spans="1:37" ht="15">
      <c r="A18" s="5">
        <v>14</v>
      </c>
      <c r="B18" s="10" t="s">
        <v>41</v>
      </c>
      <c r="C18" s="8" t="s">
        <v>389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2</v>
      </c>
      <c r="L18" s="5">
        <v>2</v>
      </c>
      <c r="M18" s="5">
        <v>14</v>
      </c>
      <c r="N18" s="5">
        <v>13</v>
      </c>
      <c r="O18" s="5">
        <v>15</v>
      </c>
      <c r="P18" s="5">
        <v>12</v>
      </c>
      <c r="Q18" s="5">
        <v>16</v>
      </c>
      <c r="R18" s="5">
        <v>8</v>
      </c>
      <c r="S18" s="5">
        <v>4</v>
      </c>
      <c r="T18" s="5">
        <v>10</v>
      </c>
      <c r="U18" s="5">
        <v>3</v>
      </c>
      <c r="V18" s="5">
        <v>11</v>
      </c>
      <c r="W18" s="5">
        <v>0</v>
      </c>
      <c r="X18" s="5">
        <v>3</v>
      </c>
      <c r="Y18" s="5">
        <v>8</v>
      </c>
      <c r="Z18" s="5">
        <v>7</v>
      </c>
      <c r="AA18" s="5">
        <v>3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f t="shared" si="0"/>
        <v>131</v>
      </c>
    </row>
    <row r="19" spans="1:37" ht="15">
      <c r="A19" s="5">
        <v>15</v>
      </c>
      <c r="B19" s="10" t="s">
        <v>39</v>
      </c>
      <c r="C19" s="8" t="s">
        <v>344</v>
      </c>
      <c r="D19" s="5">
        <v>3</v>
      </c>
      <c r="E19" s="5">
        <v>3</v>
      </c>
      <c r="F19" s="5">
        <v>0</v>
      </c>
      <c r="G19" s="5">
        <v>10</v>
      </c>
      <c r="H19" s="5">
        <v>14</v>
      </c>
      <c r="I19" s="5">
        <v>20</v>
      </c>
      <c r="J19" s="5">
        <v>0</v>
      </c>
      <c r="K19" s="5">
        <v>9</v>
      </c>
      <c r="L19" s="5">
        <v>0</v>
      </c>
      <c r="M19" s="5">
        <v>7</v>
      </c>
      <c r="N19" s="5">
        <v>10</v>
      </c>
      <c r="O19" s="5">
        <v>4</v>
      </c>
      <c r="P19" s="5">
        <v>8</v>
      </c>
      <c r="Q19" s="5">
        <v>11</v>
      </c>
      <c r="R19" s="5">
        <v>11</v>
      </c>
      <c r="S19" s="5">
        <v>5</v>
      </c>
      <c r="T19" s="5">
        <v>0</v>
      </c>
      <c r="U19" s="5">
        <v>1</v>
      </c>
      <c r="V19" s="5">
        <v>1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10</v>
      </c>
      <c r="AG19" s="5">
        <v>0</v>
      </c>
      <c r="AH19" s="5">
        <v>0</v>
      </c>
      <c r="AI19" s="5">
        <v>0</v>
      </c>
      <c r="AJ19" s="5">
        <v>0</v>
      </c>
      <c r="AK19" s="5">
        <f t="shared" si="0"/>
        <v>127</v>
      </c>
    </row>
    <row r="20" spans="1:37" ht="15">
      <c r="A20" s="5">
        <v>16</v>
      </c>
      <c r="B20" s="10" t="s">
        <v>301</v>
      </c>
      <c r="C20" s="8" t="s">
        <v>673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  <c r="X20" s="5">
        <v>4</v>
      </c>
      <c r="Y20" s="5">
        <v>7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18</v>
      </c>
      <c r="AF20" s="5">
        <v>21</v>
      </c>
      <c r="AG20" s="5">
        <v>0</v>
      </c>
      <c r="AH20" s="5">
        <v>29</v>
      </c>
      <c r="AI20" s="5">
        <v>30</v>
      </c>
      <c r="AJ20" s="5">
        <v>16</v>
      </c>
      <c r="AK20" s="5">
        <f t="shared" si="0"/>
        <v>126</v>
      </c>
    </row>
    <row r="21" spans="1:37" ht="15">
      <c r="A21" s="5">
        <v>17</v>
      </c>
      <c r="B21" s="10" t="s">
        <v>38</v>
      </c>
      <c r="C21" s="8" t="s">
        <v>447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10</v>
      </c>
      <c r="J21" s="5">
        <v>0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6</v>
      </c>
      <c r="Q21" s="5">
        <v>0</v>
      </c>
      <c r="R21" s="5">
        <v>2</v>
      </c>
      <c r="S21" s="5">
        <v>0</v>
      </c>
      <c r="T21" s="5">
        <v>0</v>
      </c>
      <c r="U21" s="5">
        <v>0</v>
      </c>
      <c r="V21" s="5">
        <v>0</v>
      </c>
      <c r="W21" s="5">
        <v>11</v>
      </c>
      <c r="X21" s="5">
        <v>0</v>
      </c>
      <c r="Y21" s="5">
        <v>0</v>
      </c>
      <c r="Z21" s="5">
        <v>10</v>
      </c>
      <c r="AA21" s="5">
        <v>8</v>
      </c>
      <c r="AB21" s="5">
        <v>7</v>
      </c>
      <c r="AC21" s="5">
        <v>7</v>
      </c>
      <c r="AD21" s="5">
        <v>12</v>
      </c>
      <c r="AE21" s="5">
        <v>0</v>
      </c>
      <c r="AF21" s="5">
        <v>8</v>
      </c>
      <c r="AG21" s="5">
        <v>8</v>
      </c>
      <c r="AH21" s="5">
        <v>17</v>
      </c>
      <c r="AI21" s="5">
        <v>5</v>
      </c>
      <c r="AJ21" s="5">
        <v>10</v>
      </c>
      <c r="AK21" s="5">
        <f t="shared" si="0"/>
        <v>124</v>
      </c>
    </row>
    <row r="22" spans="1:37" ht="15">
      <c r="A22" s="5">
        <v>18</v>
      </c>
      <c r="B22" s="10" t="s">
        <v>87</v>
      </c>
      <c r="C22" s="8" t="s">
        <v>554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7</v>
      </c>
      <c r="N22" s="5">
        <v>9</v>
      </c>
      <c r="O22" s="5">
        <v>10</v>
      </c>
      <c r="P22" s="5">
        <v>10</v>
      </c>
      <c r="Q22" s="5">
        <v>11</v>
      </c>
      <c r="R22" s="5">
        <v>10</v>
      </c>
      <c r="S22" s="5">
        <v>14</v>
      </c>
      <c r="T22" s="5">
        <v>5</v>
      </c>
      <c r="U22" s="5">
        <v>0</v>
      </c>
      <c r="V22" s="5">
        <v>0</v>
      </c>
      <c r="W22" s="5">
        <v>0</v>
      </c>
      <c r="X22" s="5">
        <v>7</v>
      </c>
      <c r="Y22" s="5">
        <v>6</v>
      </c>
      <c r="Z22" s="5">
        <v>0</v>
      </c>
      <c r="AA22" s="5">
        <v>23</v>
      </c>
      <c r="AB22" s="5">
        <v>0</v>
      </c>
      <c r="AC22" s="5">
        <v>0</v>
      </c>
      <c r="AD22" s="5">
        <v>0</v>
      </c>
      <c r="AE22" s="5">
        <v>10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f t="shared" si="0"/>
        <v>122</v>
      </c>
    </row>
    <row r="23" spans="1:37" ht="15">
      <c r="A23" s="5">
        <v>19</v>
      </c>
      <c r="B23" s="10" t="s">
        <v>111</v>
      </c>
      <c r="C23" s="8" t="s">
        <v>373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3</v>
      </c>
      <c r="M23" s="5">
        <v>0</v>
      </c>
      <c r="N23" s="5">
        <v>2</v>
      </c>
      <c r="O23" s="5">
        <v>10</v>
      </c>
      <c r="P23" s="5">
        <v>3</v>
      </c>
      <c r="Q23" s="5">
        <v>7</v>
      </c>
      <c r="R23" s="5">
        <v>5</v>
      </c>
      <c r="S23" s="5">
        <v>18</v>
      </c>
      <c r="T23" s="5">
        <v>5</v>
      </c>
      <c r="U23" s="5">
        <v>16</v>
      </c>
      <c r="V23" s="5">
        <v>9</v>
      </c>
      <c r="W23" s="5">
        <v>0</v>
      </c>
      <c r="X23" s="5">
        <v>3</v>
      </c>
      <c r="Y23" s="5">
        <v>12</v>
      </c>
      <c r="Z23" s="5">
        <v>12</v>
      </c>
      <c r="AA23" s="5">
        <v>15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f t="shared" si="0"/>
        <v>120</v>
      </c>
    </row>
    <row r="24" spans="1:37" ht="15">
      <c r="A24" s="5">
        <v>20</v>
      </c>
      <c r="B24" s="10" t="s">
        <v>644</v>
      </c>
      <c r="C24" s="8" t="s">
        <v>595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4</v>
      </c>
      <c r="M24" s="5">
        <v>0</v>
      </c>
      <c r="N24" s="5">
        <v>2</v>
      </c>
      <c r="O24" s="5">
        <v>15</v>
      </c>
      <c r="P24" s="5">
        <v>0</v>
      </c>
      <c r="Q24" s="5">
        <v>0</v>
      </c>
      <c r="R24" s="5">
        <v>7</v>
      </c>
      <c r="S24" s="5">
        <v>4</v>
      </c>
      <c r="T24" s="5">
        <v>5</v>
      </c>
      <c r="U24" s="5">
        <v>0</v>
      </c>
      <c r="V24" s="5">
        <v>2</v>
      </c>
      <c r="W24" s="5">
        <v>0</v>
      </c>
      <c r="X24" s="5">
        <v>0</v>
      </c>
      <c r="Y24" s="5">
        <v>0</v>
      </c>
      <c r="Z24" s="5">
        <v>7</v>
      </c>
      <c r="AA24" s="5">
        <v>6</v>
      </c>
      <c r="AB24" s="5">
        <v>3</v>
      </c>
      <c r="AC24" s="5">
        <v>0</v>
      </c>
      <c r="AD24" s="5">
        <v>0</v>
      </c>
      <c r="AE24" s="5">
        <v>0</v>
      </c>
      <c r="AF24" s="5">
        <v>10</v>
      </c>
      <c r="AG24" s="5">
        <v>6</v>
      </c>
      <c r="AH24" s="5">
        <v>8</v>
      </c>
      <c r="AI24" s="5">
        <v>25</v>
      </c>
      <c r="AJ24" s="5">
        <v>10</v>
      </c>
      <c r="AK24" s="5">
        <f t="shared" si="0"/>
        <v>115</v>
      </c>
    </row>
    <row r="25" spans="1:37" ht="15">
      <c r="A25" s="5">
        <v>21</v>
      </c>
      <c r="B25" s="10" t="s">
        <v>181</v>
      </c>
      <c r="C25" s="8" t="s">
        <v>456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10</v>
      </c>
      <c r="P25" s="5">
        <v>12</v>
      </c>
      <c r="Q25" s="5">
        <v>9</v>
      </c>
      <c r="R25" s="5">
        <v>8</v>
      </c>
      <c r="S25" s="5">
        <v>0</v>
      </c>
      <c r="T25" s="5">
        <v>7</v>
      </c>
      <c r="U25" s="5">
        <v>0</v>
      </c>
      <c r="V25" s="5">
        <v>0</v>
      </c>
      <c r="W25" s="5">
        <v>0</v>
      </c>
      <c r="X25" s="5">
        <v>9</v>
      </c>
      <c r="Y25" s="5">
        <v>9</v>
      </c>
      <c r="Z25" s="5">
        <v>0</v>
      </c>
      <c r="AA25" s="5">
        <v>8</v>
      </c>
      <c r="AB25" s="5">
        <v>20</v>
      </c>
      <c r="AC25" s="5">
        <v>7</v>
      </c>
      <c r="AD25" s="5">
        <v>10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f t="shared" si="0"/>
        <v>109</v>
      </c>
    </row>
    <row r="26" spans="1:37" ht="15">
      <c r="A26" s="5">
        <v>22</v>
      </c>
      <c r="B26" s="10" t="s">
        <v>440</v>
      </c>
      <c r="C26" s="8" t="s">
        <v>587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6</v>
      </c>
      <c r="AB26" s="5">
        <v>9</v>
      </c>
      <c r="AC26" s="5">
        <v>8</v>
      </c>
      <c r="AD26" s="5">
        <v>15</v>
      </c>
      <c r="AE26" s="5">
        <v>0</v>
      </c>
      <c r="AF26" s="5">
        <v>16</v>
      </c>
      <c r="AG26" s="5">
        <v>7</v>
      </c>
      <c r="AH26" s="5">
        <v>17</v>
      </c>
      <c r="AI26" s="5">
        <v>27</v>
      </c>
      <c r="AJ26" s="5">
        <v>0</v>
      </c>
      <c r="AK26" s="5">
        <f t="shared" si="0"/>
        <v>105</v>
      </c>
    </row>
    <row r="27" spans="1:37" ht="15">
      <c r="A27" s="5">
        <v>23</v>
      </c>
      <c r="B27" s="10" t="s">
        <v>90</v>
      </c>
      <c r="C27" s="8" t="s">
        <v>674</v>
      </c>
      <c r="D27" s="5">
        <v>0</v>
      </c>
      <c r="E27" s="5">
        <v>0</v>
      </c>
      <c r="F27" s="5">
        <v>1</v>
      </c>
      <c r="G27" s="5">
        <v>2</v>
      </c>
      <c r="H27" s="5">
        <v>1</v>
      </c>
      <c r="I27" s="5">
        <v>3</v>
      </c>
      <c r="J27" s="5">
        <v>3</v>
      </c>
      <c r="K27" s="5">
        <v>2</v>
      </c>
      <c r="L27" s="5">
        <v>0</v>
      </c>
      <c r="M27" s="5">
        <v>3</v>
      </c>
      <c r="N27" s="5">
        <v>0</v>
      </c>
      <c r="O27" s="5">
        <v>3</v>
      </c>
      <c r="P27" s="5">
        <v>1</v>
      </c>
      <c r="Q27" s="5">
        <v>4</v>
      </c>
      <c r="R27" s="5">
        <v>1</v>
      </c>
      <c r="S27" s="5">
        <v>0</v>
      </c>
      <c r="T27" s="5">
        <v>2</v>
      </c>
      <c r="U27" s="5">
        <v>9</v>
      </c>
      <c r="V27" s="5">
        <v>6</v>
      </c>
      <c r="W27" s="5">
        <v>0</v>
      </c>
      <c r="X27" s="5">
        <v>6</v>
      </c>
      <c r="Y27" s="5">
        <v>7</v>
      </c>
      <c r="Z27" s="5">
        <v>7</v>
      </c>
      <c r="AA27" s="5">
        <v>7</v>
      </c>
      <c r="AB27" s="5">
        <v>2</v>
      </c>
      <c r="AC27" s="5">
        <v>0</v>
      </c>
      <c r="AD27" s="5">
        <v>5</v>
      </c>
      <c r="AE27" s="5">
        <v>4</v>
      </c>
      <c r="AF27" s="5">
        <v>6</v>
      </c>
      <c r="AG27" s="5">
        <v>4</v>
      </c>
      <c r="AH27" s="5">
        <v>5</v>
      </c>
      <c r="AI27" s="5">
        <v>5</v>
      </c>
      <c r="AJ27" s="5">
        <v>6</v>
      </c>
      <c r="AK27" s="5">
        <f t="shared" si="0"/>
        <v>105</v>
      </c>
    </row>
    <row r="28" spans="1:37" ht="15">
      <c r="A28" s="5">
        <v>24</v>
      </c>
      <c r="B28" s="10" t="s">
        <v>559</v>
      </c>
      <c r="C28" s="8" t="s">
        <v>550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12</v>
      </c>
      <c r="AF28" s="5">
        <v>26</v>
      </c>
      <c r="AG28" s="5">
        <v>21</v>
      </c>
      <c r="AH28" s="5">
        <v>15</v>
      </c>
      <c r="AI28" s="5">
        <v>15</v>
      </c>
      <c r="AJ28" s="5">
        <v>16</v>
      </c>
      <c r="AK28" s="5">
        <f t="shared" si="0"/>
        <v>105</v>
      </c>
    </row>
    <row r="29" spans="1:37" ht="15">
      <c r="A29" s="5">
        <v>25</v>
      </c>
      <c r="B29" s="10" t="s">
        <v>62</v>
      </c>
      <c r="C29" s="8" t="s">
        <v>469</v>
      </c>
      <c r="D29" s="5">
        <v>4</v>
      </c>
      <c r="E29" s="5">
        <v>12</v>
      </c>
      <c r="F29" s="5">
        <v>9</v>
      </c>
      <c r="G29" s="5">
        <v>8</v>
      </c>
      <c r="H29" s="5">
        <v>0</v>
      </c>
      <c r="I29" s="5">
        <v>3</v>
      </c>
      <c r="J29" s="5">
        <v>3</v>
      </c>
      <c r="K29" s="5">
        <v>0</v>
      </c>
      <c r="L29" s="5">
        <v>7</v>
      </c>
      <c r="M29" s="5">
        <v>4</v>
      </c>
      <c r="N29" s="5">
        <v>6</v>
      </c>
      <c r="O29" s="5">
        <v>5</v>
      </c>
      <c r="P29" s="5">
        <v>8</v>
      </c>
      <c r="Q29" s="5">
        <v>4</v>
      </c>
      <c r="R29" s="5">
        <v>7</v>
      </c>
      <c r="S29" s="5">
        <v>0</v>
      </c>
      <c r="T29" s="5">
        <v>2</v>
      </c>
      <c r="U29" s="5">
        <v>9</v>
      </c>
      <c r="V29" s="5">
        <v>0</v>
      </c>
      <c r="W29" s="5">
        <v>8</v>
      </c>
      <c r="X29" s="5">
        <v>5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f t="shared" si="0"/>
        <v>104</v>
      </c>
    </row>
    <row r="30" spans="1:37" ht="15">
      <c r="A30" s="5">
        <v>26</v>
      </c>
      <c r="B30" s="10" t="s">
        <v>183</v>
      </c>
      <c r="C30" s="8" t="s">
        <v>590</v>
      </c>
      <c r="D30" s="5">
        <v>0</v>
      </c>
      <c r="E30" s="5">
        <v>0</v>
      </c>
      <c r="F30" s="5">
        <v>0</v>
      </c>
      <c r="G30" s="5">
        <v>10</v>
      </c>
      <c r="H30" s="5">
        <v>10</v>
      </c>
      <c r="I30" s="5">
        <v>0</v>
      </c>
      <c r="J30" s="5">
        <v>0</v>
      </c>
      <c r="K30" s="5">
        <v>3</v>
      </c>
      <c r="L30" s="5">
        <v>0</v>
      </c>
      <c r="M30" s="5">
        <v>2</v>
      </c>
      <c r="N30" s="5">
        <v>1</v>
      </c>
      <c r="O30" s="5">
        <v>11</v>
      </c>
      <c r="P30" s="5">
        <v>11</v>
      </c>
      <c r="Q30" s="5">
        <v>9</v>
      </c>
      <c r="R30" s="5">
        <v>10</v>
      </c>
      <c r="S30" s="5">
        <v>0</v>
      </c>
      <c r="T30" s="5">
        <v>7</v>
      </c>
      <c r="U30" s="5">
        <v>5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3</v>
      </c>
      <c r="AB30" s="5">
        <v>0</v>
      </c>
      <c r="AC30" s="5">
        <v>0</v>
      </c>
      <c r="AD30" s="5">
        <v>0</v>
      </c>
      <c r="AE30" s="5">
        <v>0</v>
      </c>
      <c r="AF30" s="5">
        <v>6</v>
      </c>
      <c r="AG30" s="5">
        <v>4</v>
      </c>
      <c r="AH30" s="5">
        <v>1</v>
      </c>
      <c r="AI30" s="5">
        <v>0</v>
      </c>
      <c r="AJ30" s="5">
        <v>11</v>
      </c>
      <c r="AK30" s="5">
        <f t="shared" si="0"/>
        <v>104</v>
      </c>
    </row>
    <row r="31" spans="1:37" ht="15">
      <c r="A31" s="5">
        <v>27</v>
      </c>
      <c r="B31" s="10" t="s">
        <v>445</v>
      </c>
      <c r="C31" s="8" t="s">
        <v>667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3</v>
      </c>
      <c r="AB31" s="5">
        <v>4</v>
      </c>
      <c r="AC31" s="5">
        <v>12</v>
      </c>
      <c r="AD31" s="5">
        <v>10</v>
      </c>
      <c r="AE31" s="5">
        <v>8</v>
      </c>
      <c r="AF31" s="5">
        <v>8</v>
      </c>
      <c r="AG31" s="5">
        <v>5</v>
      </c>
      <c r="AH31" s="5">
        <v>15</v>
      </c>
      <c r="AI31" s="5">
        <v>11</v>
      </c>
      <c r="AJ31" s="5">
        <v>21</v>
      </c>
      <c r="AK31" s="5">
        <f t="shared" si="0"/>
        <v>97</v>
      </c>
    </row>
    <row r="32" spans="1:37" ht="15">
      <c r="A32" s="5">
        <v>28</v>
      </c>
      <c r="B32" s="10" t="s">
        <v>528</v>
      </c>
      <c r="C32" s="8" t="s">
        <v>695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3</v>
      </c>
      <c r="AE32" s="5">
        <v>7</v>
      </c>
      <c r="AF32" s="5">
        <v>16</v>
      </c>
      <c r="AG32" s="5">
        <v>6</v>
      </c>
      <c r="AH32" s="5">
        <v>19</v>
      </c>
      <c r="AI32" s="5">
        <v>18</v>
      </c>
      <c r="AJ32" s="5">
        <v>19</v>
      </c>
      <c r="AK32" s="5">
        <f t="shared" si="0"/>
        <v>88</v>
      </c>
    </row>
    <row r="33" spans="1:37" ht="15">
      <c r="A33" s="5">
        <v>29</v>
      </c>
      <c r="B33" s="10" t="s">
        <v>537</v>
      </c>
      <c r="C33" s="8" t="s">
        <v>556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4</v>
      </c>
      <c r="AE33" s="5">
        <v>3</v>
      </c>
      <c r="AF33" s="5">
        <v>12</v>
      </c>
      <c r="AG33" s="5">
        <v>18</v>
      </c>
      <c r="AH33" s="5">
        <v>15</v>
      </c>
      <c r="AI33" s="5">
        <v>10</v>
      </c>
      <c r="AJ33" s="5">
        <v>26</v>
      </c>
      <c r="AK33" s="5">
        <f t="shared" si="0"/>
        <v>88</v>
      </c>
    </row>
    <row r="34" spans="1:37" ht="15">
      <c r="A34" s="5">
        <v>30</v>
      </c>
      <c r="B34" s="10" t="s">
        <v>476</v>
      </c>
      <c r="C34" s="8" t="s">
        <v>557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1</v>
      </c>
      <c r="AD34" s="5">
        <v>0</v>
      </c>
      <c r="AE34" s="5">
        <v>11</v>
      </c>
      <c r="AF34" s="5">
        <v>10</v>
      </c>
      <c r="AG34" s="5">
        <v>12</v>
      </c>
      <c r="AH34" s="5">
        <v>17</v>
      </c>
      <c r="AI34" s="5">
        <v>13</v>
      </c>
      <c r="AJ34" s="5">
        <v>20</v>
      </c>
      <c r="AK34" s="5">
        <f t="shared" si="0"/>
        <v>84</v>
      </c>
    </row>
    <row r="35" spans="1:37" ht="15">
      <c r="A35" s="5">
        <v>31</v>
      </c>
      <c r="B35" s="10" t="s">
        <v>192</v>
      </c>
      <c r="C35" s="8" t="s">
        <v>433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1</v>
      </c>
      <c r="X35" s="5">
        <v>6</v>
      </c>
      <c r="Y35" s="5">
        <v>3</v>
      </c>
      <c r="Z35" s="5">
        <v>10</v>
      </c>
      <c r="AA35" s="5">
        <v>5</v>
      </c>
      <c r="AB35" s="5">
        <v>1</v>
      </c>
      <c r="AC35" s="5">
        <v>12</v>
      </c>
      <c r="AD35" s="5">
        <v>9</v>
      </c>
      <c r="AE35" s="5">
        <v>0</v>
      </c>
      <c r="AF35" s="5">
        <v>12</v>
      </c>
      <c r="AG35" s="5">
        <v>6</v>
      </c>
      <c r="AH35" s="5">
        <v>0</v>
      </c>
      <c r="AI35" s="5">
        <v>0</v>
      </c>
      <c r="AJ35" s="5">
        <v>17</v>
      </c>
      <c r="AK35" s="5">
        <f t="shared" si="0"/>
        <v>82</v>
      </c>
    </row>
    <row r="36" spans="1:37" ht="15">
      <c r="A36" s="5">
        <v>32</v>
      </c>
      <c r="B36" s="10" t="s">
        <v>606</v>
      </c>
      <c r="C36" s="8" t="s">
        <v>581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5</v>
      </c>
      <c r="AG36" s="5">
        <v>17</v>
      </c>
      <c r="AH36" s="5">
        <v>21</v>
      </c>
      <c r="AI36" s="5">
        <v>16</v>
      </c>
      <c r="AJ36" s="5">
        <v>23</v>
      </c>
      <c r="AK36" s="5">
        <f t="shared" si="0"/>
        <v>82</v>
      </c>
    </row>
    <row r="37" spans="1:37" ht="15">
      <c r="A37" s="5">
        <v>33</v>
      </c>
      <c r="B37" s="10" t="s">
        <v>40</v>
      </c>
      <c r="C37" s="8" t="s">
        <v>241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10</v>
      </c>
      <c r="L37" s="5">
        <v>17</v>
      </c>
      <c r="M37" s="5">
        <v>5</v>
      </c>
      <c r="N37" s="5">
        <v>5</v>
      </c>
      <c r="O37" s="5">
        <v>14</v>
      </c>
      <c r="P37" s="5">
        <v>6</v>
      </c>
      <c r="Q37" s="5">
        <v>5</v>
      </c>
      <c r="R37" s="5">
        <v>9</v>
      </c>
      <c r="S37" s="5">
        <v>0</v>
      </c>
      <c r="T37" s="5">
        <v>10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f t="shared" si="0"/>
        <v>81</v>
      </c>
    </row>
    <row r="38" spans="1:37" ht="15">
      <c r="A38" s="5">
        <v>34</v>
      </c>
      <c r="B38" s="10" t="s">
        <v>206</v>
      </c>
      <c r="C38" s="8" t="s">
        <v>593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3</v>
      </c>
      <c r="K38" s="5">
        <v>4</v>
      </c>
      <c r="L38" s="5">
        <v>3</v>
      </c>
      <c r="M38" s="5">
        <v>0</v>
      </c>
      <c r="N38" s="5">
        <v>0</v>
      </c>
      <c r="O38" s="5">
        <v>18</v>
      </c>
      <c r="P38" s="5">
        <v>9</v>
      </c>
      <c r="Q38" s="5">
        <v>0</v>
      </c>
      <c r="R38" s="5">
        <v>8</v>
      </c>
      <c r="S38" s="5">
        <v>0</v>
      </c>
      <c r="T38" s="5">
        <v>1</v>
      </c>
      <c r="U38" s="5">
        <v>2</v>
      </c>
      <c r="V38" s="5">
        <v>11</v>
      </c>
      <c r="W38" s="5">
        <v>0</v>
      </c>
      <c r="X38" s="5">
        <v>3</v>
      </c>
      <c r="Y38" s="5">
        <v>9</v>
      </c>
      <c r="Z38" s="5">
        <v>0</v>
      </c>
      <c r="AA38" s="5">
        <v>3</v>
      </c>
      <c r="AB38" s="5">
        <v>0</v>
      </c>
      <c r="AC38" s="5">
        <v>0</v>
      </c>
      <c r="AD38" s="5">
        <v>4</v>
      </c>
      <c r="AE38" s="5">
        <v>0</v>
      </c>
      <c r="AF38" s="5">
        <v>1</v>
      </c>
      <c r="AG38" s="5">
        <v>0</v>
      </c>
      <c r="AH38" s="5">
        <v>0</v>
      </c>
      <c r="AI38" s="5">
        <v>0</v>
      </c>
      <c r="AJ38" s="5">
        <v>0</v>
      </c>
      <c r="AK38" s="5">
        <f t="shared" si="0"/>
        <v>79</v>
      </c>
    </row>
    <row r="39" spans="1:37" ht="15">
      <c r="A39" s="5">
        <v>35</v>
      </c>
      <c r="B39" s="10" t="s">
        <v>123</v>
      </c>
      <c r="C39" s="8" t="s">
        <v>515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2</v>
      </c>
      <c r="AA39" s="5">
        <v>3</v>
      </c>
      <c r="AB39" s="5">
        <v>0</v>
      </c>
      <c r="AC39" s="5">
        <v>0</v>
      </c>
      <c r="AD39" s="5">
        <v>19</v>
      </c>
      <c r="AE39" s="5">
        <v>10</v>
      </c>
      <c r="AF39" s="5">
        <v>10</v>
      </c>
      <c r="AG39" s="5">
        <v>9</v>
      </c>
      <c r="AH39" s="5">
        <v>0</v>
      </c>
      <c r="AI39" s="5">
        <v>14</v>
      </c>
      <c r="AJ39" s="5">
        <v>12</v>
      </c>
      <c r="AK39" s="5">
        <f t="shared" si="0"/>
        <v>79</v>
      </c>
    </row>
    <row r="40" spans="1:37" ht="15">
      <c r="A40" s="5">
        <v>36</v>
      </c>
      <c r="B40" s="10" t="s">
        <v>92</v>
      </c>
      <c r="C40" s="8" t="s">
        <v>592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4</v>
      </c>
      <c r="L40" s="5">
        <v>0</v>
      </c>
      <c r="M40" s="5">
        <v>6</v>
      </c>
      <c r="N40" s="5">
        <v>4</v>
      </c>
      <c r="O40" s="5">
        <v>5</v>
      </c>
      <c r="P40" s="5">
        <v>2</v>
      </c>
      <c r="Q40" s="5">
        <v>5</v>
      </c>
      <c r="R40" s="5">
        <v>4</v>
      </c>
      <c r="S40" s="5">
        <v>6</v>
      </c>
      <c r="T40" s="5">
        <v>7</v>
      </c>
      <c r="U40" s="5">
        <v>5</v>
      </c>
      <c r="V40" s="5">
        <v>5</v>
      </c>
      <c r="W40" s="5">
        <v>0</v>
      </c>
      <c r="X40" s="5">
        <v>0</v>
      </c>
      <c r="Y40" s="5">
        <v>0</v>
      </c>
      <c r="Z40" s="5">
        <v>0</v>
      </c>
      <c r="AA40" s="5">
        <v>2</v>
      </c>
      <c r="AB40" s="5">
        <v>0</v>
      </c>
      <c r="AC40" s="5">
        <v>0</v>
      </c>
      <c r="AD40" s="5">
        <v>0</v>
      </c>
      <c r="AE40" s="5">
        <v>0</v>
      </c>
      <c r="AF40" s="5">
        <v>7</v>
      </c>
      <c r="AG40" s="5">
        <v>4</v>
      </c>
      <c r="AH40" s="5">
        <v>2</v>
      </c>
      <c r="AI40" s="5">
        <v>0</v>
      </c>
      <c r="AJ40" s="5">
        <v>8</v>
      </c>
      <c r="AK40" s="5">
        <f t="shared" si="0"/>
        <v>76</v>
      </c>
    </row>
    <row r="41" spans="1:37" ht="15">
      <c r="A41" s="5">
        <v>37</v>
      </c>
      <c r="B41" s="10" t="s">
        <v>78</v>
      </c>
      <c r="C41" s="8" t="s">
        <v>639</v>
      </c>
      <c r="D41" s="5">
        <v>0</v>
      </c>
      <c r="E41" s="5">
        <v>0</v>
      </c>
      <c r="F41" s="5">
        <v>0</v>
      </c>
      <c r="G41" s="5">
        <v>3</v>
      </c>
      <c r="H41" s="5">
        <v>6</v>
      </c>
      <c r="I41" s="5">
        <v>4</v>
      </c>
      <c r="J41" s="5">
        <v>4</v>
      </c>
      <c r="K41" s="5">
        <v>2</v>
      </c>
      <c r="L41" s="5">
        <v>0</v>
      </c>
      <c r="M41" s="5">
        <v>3</v>
      </c>
      <c r="N41" s="5">
        <v>2</v>
      </c>
      <c r="O41" s="5">
        <v>4</v>
      </c>
      <c r="P41" s="5">
        <v>6</v>
      </c>
      <c r="Q41" s="5">
        <v>6</v>
      </c>
      <c r="R41" s="5">
        <v>3</v>
      </c>
      <c r="S41" s="5">
        <v>6</v>
      </c>
      <c r="T41" s="5">
        <v>3</v>
      </c>
      <c r="U41" s="5">
        <v>2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3</v>
      </c>
      <c r="AB41" s="5">
        <v>0</v>
      </c>
      <c r="AC41" s="5">
        <v>0</v>
      </c>
      <c r="AD41" s="5">
        <v>9</v>
      </c>
      <c r="AE41" s="5">
        <v>0</v>
      </c>
      <c r="AF41" s="5">
        <v>0</v>
      </c>
      <c r="AG41" s="5">
        <v>1</v>
      </c>
      <c r="AH41" s="5">
        <v>0</v>
      </c>
      <c r="AI41" s="5">
        <v>6</v>
      </c>
      <c r="AJ41" s="5">
        <v>0</v>
      </c>
      <c r="AK41" s="5">
        <f t="shared" si="0"/>
        <v>73</v>
      </c>
    </row>
    <row r="42" spans="1:37" ht="15">
      <c r="A42" s="5">
        <v>38</v>
      </c>
      <c r="B42" s="10" t="s">
        <v>127</v>
      </c>
      <c r="C42" s="8" t="s">
        <v>594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2</v>
      </c>
      <c r="J42" s="5">
        <v>0</v>
      </c>
      <c r="K42" s="5">
        <v>0</v>
      </c>
      <c r="L42" s="5">
        <v>1</v>
      </c>
      <c r="M42" s="5">
        <v>0</v>
      </c>
      <c r="N42" s="5">
        <v>0</v>
      </c>
      <c r="O42" s="5">
        <v>1</v>
      </c>
      <c r="P42" s="5">
        <v>3</v>
      </c>
      <c r="Q42" s="5">
        <v>0</v>
      </c>
      <c r="R42" s="5">
        <v>3</v>
      </c>
      <c r="S42" s="5">
        <v>5</v>
      </c>
      <c r="T42" s="5">
        <v>5</v>
      </c>
      <c r="U42" s="5">
        <v>0</v>
      </c>
      <c r="V42" s="5">
        <v>0</v>
      </c>
      <c r="W42" s="5">
        <v>0</v>
      </c>
      <c r="X42" s="5">
        <v>3</v>
      </c>
      <c r="Y42" s="5">
        <v>0</v>
      </c>
      <c r="Z42" s="5">
        <v>11</v>
      </c>
      <c r="AA42" s="5">
        <v>6</v>
      </c>
      <c r="AB42" s="5">
        <v>0</v>
      </c>
      <c r="AC42" s="5">
        <v>0</v>
      </c>
      <c r="AD42" s="5">
        <v>10</v>
      </c>
      <c r="AE42" s="5">
        <v>11</v>
      </c>
      <c r="AF42" s="5">
        <v>5</v>
      </c>
      <c r="AG42" s="5">
        <v>3</v>
      </c>
      <c r="AH42" s="5">
        <v>2</v>
      </c>
      <c r="AI42" s="5">
        <v>0</v>
      </c>
      <c r="AJ42" s="5">
        <v>0</v>
      </c>
      <c r="AK42" s="5">
        <f t="shared" si="0"/>
        <v>71</v>
      </c>
    </row>
    <row r="43" spans="1:37" ht="15">
      <c r="A43" s="5">
        <v>39</v>
      </c>
      <c r="B43" s="10" t="s">
        <v>565</v>
      </c>
      <c r="C43" s="8" t="s">
        <v>611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3</v>
      </c>
      <c r="AF43" s="5">
        <v>14</v>
      </c>
      <c r="AG43" s="5">
        <v>16</v>
      </c>
      <c r="AH43" s="5">
        <v>10</v>
      </c>
      <c r="AI43" s="5">
        <v>18</v>
      </c>
      <c r="AJ43" s="5">
        <v>10</v>
      </c>
      <c r="AK43" s="5">
        <f t="shared" si="0"/>
        <v>71</v>
      </c>
    </row>
    <row r="44" spans="1:37" ht="15">
      <c r="A44" s="5">
        <v>40</v>
      </c>
      <c r="B44" s="10" t="s">
        <v>535</v>
      </c>
      <c r="C44" s="8" t="s">
        <v>558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2</v>
      </c>
      <c r="AE44" s="5">
        <v>12</v>
      </c>
      <c r="AF44" s="5">
        <v>8</v>
      </c>
      <c r="AG44" s="5">
        <v>16</v>
      </c>
      <c r="AH44" s="5">
        <v>12</v>
      </c>
      <c r="AI44" s="5">
        <v>6</v>
      </c>
      <c r="AJ44" s="5">
        <v>14</v>
      </c>
      <c r="AK44" s="5">
        <f t="shared" si="0"/>
        <v>70</v>
      </c>
    </row>
    <row r="45" spans="1:37" ht="15">
      <c r="A45" s="5">
        <v>41</v>
      </c>
      <c r="B45" s="10" t="s">
        <v>360</v>
      </c>
      <c r="C45" s="8" t="s">
        <v>409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5</v>
      </c>
      <c r="X45" s="5">
        <v>3</v>
      </c>
      <c r="Y45" s="5">
        <v>9</v>
      </c>
      <c r="Z45" s="5">
        <v>10</v>
      </c>
      <c r="AA45" s="5">
        <v>0</v>
      </c>
      <c r="AB45" s="5">
        <v>5</v>
      </c>
      <c r="AC45" s="5">
        <v>6</v>
      </c>
      <c r="AD45" s="5">
        <v>8</v>
      </c>
      <c r="AE45" s="5">
        <v>0</v>
      </c>
      <c r="AF45" s="5">
        <v>7</v>
      </c>
      <c r="AG45" s="5">
        <v>6</v>
      </c>
      <c r="AH45" s="5">
        <v>10</v>
      </c>
      <c r="AI45" s="5">
        <v>0</v>
      </c>
      <c r="AJ45" s="5">
        <v>0</v>
      </c>
      <c r="AK45" s="5">
        <f t="shared" si="0"/>
        <v>69</v>
      </c>
    </row>
    <row r="46" spans="1:37" ht="15">
      <c r="A46" s="5">
        <v>42</v>
      </c>
      <c r="B46" s="10" t="s">
        <v>341</v>
      </c>
      <c r="C46" s="8" t="s">
        <v>373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3</v>
      </c>
      <c r="R46" s="5">
        <v>13</v>
      </c>
      <c r="S46" s="5">
        <v>8</v>
      </c>
      <c r="T46" s="5">
        <v>5</v>
      </c>
      <c r="U46" s="5">
        <v>14</v>
      </c>
      <c r="V46" s="5">
        <v>14</v>
      </c>
      <c r="W46" s="5">
        <v>0</v>
      </c>
      <c r="X46" s="5">
        <v>0</v>
      </c>
      <c r="Y46" s="5">
        <v>8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f t="shared" si="0"/>
        <v>65</v>
      </c>
    </row>
    <row r="47" spans="1:37" ht="15">
      <c r="A47" s="5">
        <v>43</v>
      </c>
      <c r="B47" s="10" t="s">
        <v>99</v>
      </c>
      <c r="C47" s="8" t="s">
        <v>404</v>
      </c>
      <c r="D47" s="5">
        <v>0</v>
      </c>
      <c r="E47" s="5">
        <v>0</v>
      </c>
      <c r="F47" s="5">
        <v>0</v>
      </c>
      <c r="G47" s="5">
        <v>0</v>
      </c>
      <c r="H47" s="5">
        <v>7</v>
      </c>
      <c r="I47" s="5">
        <v>0</v>
      </c>
      <c r="J47" s="5">
        <v>0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1</v>
      </c>
      <c r="Q47" s="5">
        <v>8</v>
      </c>
      <c r="R47" s="5">
        <v>3</v>
      </c>
      <c r="S47" s="5">
        <v>0</v>
      </c>
      <c r="T47" s="5">
        <v>7</v>
      </c>
      <c r="U47" s="5">
        <v>0</v>
      </c>
      <c r="V47" s="5">
        <v>0</v>
      </c>
      <c r="W47" s="5">
        <v>9</v>
      </c>
      <c r="X47" s="5">
        <v>8</v>
      </c>
      <c r="Y47" s="5">
        <v>6</v>
      </c>
      <c r="Z47" s="5">
        <v>0</v>
      </c>
      <c r="AA47" s="5">
        <v>6</v>
      </c>
      <c r="AB47" s="5">
        <v>0</v>
      </c>
      <c r="AC47" s="5">
        <v>0</v>
      </c>
      <c r="AD47" s="5">
        <v>0</v>
      </c>
      <c r="AE47" s="5">
        <v>0</v>
      </c>
      <c r="AF47" s="5">
        <v>7</v>
      </c>
      <c r="AG47" s="5">
        <v>0</v>
      </c>
      <c r="AH47" s="5">
        <v>0</v>
      </c>
      <c r="AI47" s="5">
        <v>0</v>
      </c>
      <c r="AJ47" s="5">
        <v>0</v>
      </c>
      <c r="AK47" s="5">
        <f t="shared" si="0"/>
        <v>64</v>
      </c>
    </row>
    <row r="48" spans="1:37" ht="15">
      <c r="A48" s="5">
        <v>44</v>
      </c>
      <c r="B48" s="10" t="s">
        <v>424</v>
      </c>
      <c r="C48" s="8" t="s">
        <v>643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8</v>
      </c>
      <c r="AA48" s="5">
        <v>0</v>
      </c>
      <c r="AB48" s="5">
        <v>3</v>
      </c>
      <c r="AC48" s="5">
        <v>0</v>
      </c>
      <c r="AD48" s="5">
        <v>6</v>
      </c>
      <c r="AE48" s="5">
        <v>4</v>
      </c>
      <c r="AF48" s="5">
        <v>12</v>
      </c>
      <c r="AG48" s="5">
        <v>13</v>
      </c>
      <c r="AH48" s="5">
        <v>10</v>
      </c>
      <c r="AI48" s="5">
        <v>6</v>
      </c>
      <c r="AJ48" s="5">
        <v>0</v>
      </c>
      <c r="AK48" s="5">
        <f t="shared" si="0"/>
        <v>62</v>
      </c>
    </row>
    <row r="49" spans="1:37" ht="15">
      <c r="A49" s="5">
        <v>45</v>
      </c>
      <c r="B49" s="10" t="s">
        <v>534</v>
      </c>
      <c r="C49" s="8" t="s">
        <v>556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4</v>
      </c>
      <c r="AE49" s="5">
        <v>8</v>
      </c>
      <c r="AF49" s="5">
        <v>14</v>
      </c>
      <c r="AG49" s="5">
        <v>0</v>
      </c>
      <c r="AH49" s="5">
        <v>0</v>
      </c>
      <c r="AI49" s="5">
        <v>21</v>
      </c>
      <c r="AJ49" s="5">
        <v>15</v>
      </c>
      <c r="AK49" s="5">
        <f t="shared" si="0"/>
        <v>62</v>
      </c>
    </row>
    <row r="50" spans="1:37" ht="15">
      <c r="A50" s="5">
        <v>46</v>
      </c>
      <c r="B50" s="10" t="s">
        <v>208</v>
      </c>
      <c r="C50" s="8" t="s">
        <v>554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6</v>
      </c>
      <c r="P50" s="5">
        <v>2</v>
      </c>
      <c r="Q50" s="5">
        <v>1</v>
      </c>
      <c r="R50" s="5">
        <v>5</v>
      </c>
      <c r="S50" s="5">
        <v>5</v>
      </c>
      <c r="T50" s="5">
        <v>2</v>
      </c>
      <c r="U50" s="5">
        <v>9</v>
      </c>
      <c r="V50" s="5">
        <v>0</v>
      </c>
      <c r="W50" s="5">
        <v>0</v>
      </c>
      <c r="X50" s="5">
        <v>0</v>
      </c>
      <c r="Y50" s="5">
        <v>2</v>
      </c>
      <c r="Z50" s="5">
        <v>3</v>
      </c>
      <c r="AA50" s="5">
        <v>2</v>
      </c>
      <c r="AB50" s="5">
        <v>6</v>
      </c>
      <c r="AC50" s="5">
        <v>0</v>
      </c>
      <c r="AD50" s="5">
        <v>3</v>
      </c>
      <c r="AE50" s="5">
        <v>0</v>
      </c>
      <c r="AF50" s="5">
        <v>7</v>
      </c>
      <c r="AG50" s="5">
        <v>8</v>
      </c>
      <c r="AH50" s="5">
        <v>0</v>
      </c>
      <c r="AI50" s="5">
        <v>0</v>
      </c>
      <c r="AJ50" s="5">
        <v>0</v>
      </c>
      <c r="AK50" s="5">
        <f t="shared" si="0"/>
        <v>61</v>
      </c>
    </row>
    <row r="51" spans="1:37" ht="15">
      <c r="A51" s="5">
        <v>47</v>
      </c>
      <c r="B51" s="10" t="s">
        <v>332</v>
      </c>
      <c r="C51" s="8" t="s">
        <v>682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1</v>
      </c>
      <c r="W51" s="5">
        <v>0</v>
      </c>
      <c r="X51" s="5">
        <v>2</v>
      </c>
      <c r="Y51" s="5">
        <v>2</v>
      </c>
      <c r="Z51" s="5">
        <v>0</v>
      </c>
      <c r="AA51" s="5">
        <v>0</v>
      </c>
      <c r="AB51" s="5">
        <v>4</v>
      </c>
      <c r="AC51" s="5">
        <v>4</v>
      </c>
      <c r="AD51" s="5">
        <v>6</v>
      </c>
      <c r="AE51" s="5">
        <v>0</v>
      </c>
      <c r="AF51" s="5">
        <v>12</v>
      </c>
      <c r="AG51" s="5">
        <v>12</v>
      </c>
      <c r="AH51" s="5">
        <v>7</v>
      </c>
      <c r="AI51" s="5">
        <v>6</v>
      </c>
      <c r="AJ51" s="5">
        <v>3</v>
      </c>
      <c r="AK51" s="5">
        <f t="shared" si="0"/>
        <v>59</v>
      </c>
    </row>
    <row r="52" spans="1:37" ht="15">
      <c r="A52" s="5">
        <v>48</v>
      </c>
      <c r="B52" s="10" t="s">
        <v>179</v>
      </c>
      <c r="C52" s="8" t="s">
        <v>435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8</v>
      </c>
      <c r="K52" s="5">
        <v>2</v>
      </c>
      <c r="L52" s="5">
        <v>0</v>
      </c>
      <c r="M52" s="5">
        <v>0</v>
      </c>
      <c r="N52" s="5">
        <v>0</v>
      </c>
      <c r="O52" s="5">
        <v>2</v>
      </c>
      <c r="P52" s="5">
        <v>8</v>
      </c>
      <c r="Q52" s="5">
        <v>0</v>
      </c>
      <c r="R52" s="5">
        <v>5</v>
      </c>
      <c r="S52" s="5">
        <v>13</v>
      </c>
      <c r="T52" s="5">
        <v>1</v>
      </c>
      <c r="U52" s="5">
        <v>0</v>
      </c>
      <c r="V52" s="5">
        <v>1</v>
      </c>
      <c r="W52" s="5">
        <v>0</v>
      </c>
      <c r="X52" s="5">
        <v>10</v>
      </c>
      <c r="Y52" s="5">
        <v>0</v>
      </c>
      <c r="Z52" s="5">
        <v>0</v>
      </c>
      <c r="AA52" s="5">
        <v>2</v>
      </c>
      <c r="AB52" s="5">
        <v>0</v>
      </c>
      <c r="AC52" s="5">
        <v>0</v>
      </c>
      <c r="AD52" s="5">
        <v>3</v>
      </c>
      <c r="AE52" s="5">
        <v>3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f t="shared" si="0"/>
        <v>58</v>
      </c>
    </row>
    <row r="53" spans="1:37" ht="15">
      <c r="A53" s="5">
        <v>49</v>
      </c>
      <c r="B53" s="10" t="s">
        <v>562</v>
      </c>
      <c r="C53" s="8" t="s">
        <v>546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6</v>
      </c>
      <c r="AF53" s="5">
        <v>11</v>
      </c>
      <c r="AG53" s="5">
        <v>8</v>
      </c>
      <c r="AH53" s="5">
        <v>12</v>
      </c>
      <c r="AI53" s="5">
        <v>14</v>
      </c>
      <c r="AJ53" s="5">
        <v>6</v>
      </c>
      <c r="AK53" s="5">
        <f t="shared" si="0"/>
        <v>57</v>
      </c>
    </row>
    <row r="54" spans="1:37" ht="15">
      <c r="A54" s="5">
        <v>50</v>
      </c>
      <c r="B54" s="10" t="s">
        <v>287</v>
      </c>
      <c r="C54" s="8" t="s">
        <v>29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2</v>
      </c>
      <c r="N54" s="5">
        <v>3</v>
      </c>
      <c r="O54" s="5">
        <v>0</v>
      </c>
      <c r="P54" s="5">
        <v>6</v>
      </c>
      <c r="Q54" s="5">
        <v>8</v>
      </c>
      <c r="R54" s="5">
        <v>4</v>
      </c>
      <c r="S54" s="5">
        <v>13</v>
      </c>
      <c r="T54" s="5">
        <v>2</v>
      </c>
      <c r="U54" s="5">
        <v>8</v>
      </c>
      <c r="V54" s="5">
        <v>10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f t="shared" si="0"/>
        <v>56</v>
      </c>
    </row>
    <row r="55" spans="1:37" ht="15">
      <c r="A55" s="5">
        <v>51</v>
      </c>
      <c r="B55" s="10" t="s">
        <v>78</v>
      </c>
      <c r="C55" s="8" t="s">
        <v>610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13</v>
      </c>
      <c r="AE55" s="5">
        <v>7</v>
      </c>
      <c r="AF55" s="5">
        <v>5</v>
      </c>
      <c r="AG55" s="5">
        <v>9</v>
      </c>
      <c r="AH55" s="5">
        <v>5</v>
      </c>
      <c r="AI55" s="5">
        <v>6</v>
      </c>
      <c r="AJ55" s="5">
        <v>11</v>
      </c>
      <c r="AK55" s="5">
        <f t="shared" si="0"/>
        <v>56</v>
      </c>
    </row>
    <row r="56" spans="1:37" ht="15">
      <c r="A56" s="5">
        <v>52</v>
      </c>
      <c r="B56" s="10" t="s">
        <v>101</v>
      </c>
      <c r="C56" s="8" t="s">
        <v>24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2</v>
      </c>
      <c r="L56" s="5">
        <v>0</v>
      </c>
      <c r="M56" s="5">
        <v>0</v>
      </c>
      <c r="N56" s="5">
        <v>7</v>
      </c>
      <c r="O56" s="5">
        <v>5</v>
      </c>
      <c r="P56" s="5">
        <v>3</v>
      </c>
      <c r="Q56" s="5">
        <v>7</v>
      </c>
      <c r="R56" s="5">
        <v>10</v>
      </c>
      <c r="S56" s="5">
        <v>0</v>
      </c>
      <c r="T56" s="5">
        <v>0</v>
      </c>
      <c r="U56" s="5">
        <v>0</v>
      </c>
      <c r="V56" s="5">
        <v>0</v>
      </c>
      <c r="W56" s="5">
        <v>5</v>
      </c>
      <c r="X56" s="5">
        <v>3</v>
      </c>
      <c r="Y56" s="5">
        <v>0</v>
      </c>
      <c r="Z56" s="5">
        <v>0</v>
      </c>
      <c r="AA56" s="5">
        <v>0</v>
      </c>
      <c r="AB56" s="5">
        <v>13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f t="shared" si="0"/>
        <v>55</v>
      </c>
    </row>
    <row r="57" spans="1:37" ht="15">
      <c r="A57" s="5">
        <v>53</v>
      </c>
      <c r="B57" s="10" t="s">
        <v>496</v>
      </c>
      <c r="C57" s="8" t="s">
        <v>641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8</v>
      </c>
      <c r="AD57" s="5">
        <v>9</v>
      </c>
      <c r="AE57" s="5">
        <v>0</v>
      </c>
      <c r="AF57" s="5">
        <v>0</v>
      </c>
      <c r="AG57" s="5">
        <v>11</v>
      </c>
      <c r="AH57" s="5">
        <v>18</v>
      </c>
      <c r="AI57" s="5">
        <v>8</v>
      </c>
      <c r="AJ57" s="5">
        <v>0</v>
      </c>
      <c r="AK57" s="5">
        <f t="shared" si="0"/>
        <v>54</v>
      </c>
    </row>
    <row r="58" spans="1:37" ht="15">
      <c r="A58" s="5">
        <v>54</v>
      </c>
      <c r="B58" s="10" t="s">
        <v>604</v>
      </c>
      <c r="C58" s="8" t="s">
        <v>581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6</v>
      </c>
      <c r="AG58" s="5">
        <v>9</v>
      </c>
      <c r="AH58" s="5">
        <v>17</v>
      </c>
      <c r="AI58" s="5">
        <v>8</v>
      </c>
      <c r="AJ58" s="5">
        <v>13</v>
      </c>
      <c r="AK58" s="5">
        <f t="shared" si="0"/>
        <v>53</v>
      </c>
    </row>
    <row r="59" spans="1:37" ht="15">
      <c r="A59" s="5">
        <v>55</v>
      </c>
      <c r="B59" s="10" t="s">
        <v>64</v>
      </c>
      <c r="C59" s="8" t="s">
        <v>60</v>
      </c>
      <c r="D59" s="5">
        <v>0</v>
      </c>
      <c r="E59" s="5">
        <v>3</v>
      </c>
      <c r="F59" s="5">
        <v>3</v>
      </c>
      <c r="G59" s="5">
        <v>8</v>
      </c>
      <c r="H59" s="5">
        <v>10</v>
      </c>
      <c r="I59" s="5">
        <v>6</v>
      </c>
      <c r="J59" s="5">
        <v>9</v>
      </c>
      <c r="K59" s="5">
        <v>8</v>
      </c>
      <c r="L59" s="5">
        <v>4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1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f t="shared" si="0"/>
        <v>52</v>
      </c>
    </row>
    <row r="60" spans="1:37" ht="15">
      <c r="A60" s="5">
        <v>56</v>
      </c>
      <c r="B60" s="10" t="s">
        <v>95</v>
      </c>
      <c r="C60" s="8" t="s">
        <v>263</v>
      </c>
      <c r="D60" s="5">
        <v>0</v>
      </c>
      <c r="E60" s="5">
        <v>0</v>
      </c>
      <c r="F60" s="5">
        <v>2</v>
      </c>
      <c r="G60" s="5">
        <v>2</v>
      </c>
      <c r="H60" s="5">
        <v>0</v>
      </c>
      <c r="I60" s="5">
        <v>5</v>
      </c>
      <c r="J60" s="5">
        <v>1</v>
      </c>
      <c r="K60" s="5">
        <v>0</v>
      </c>
      <c r="L60" s="5">
        <v>0</v>
      </c>
      <c r="M60" s="5">
        <v>0</v>
      </c>
      <c r="N60" s="5">
        <v>2</v>
      </c>
      <c r="O60" s="5">
        <v>3</v>
      </c>
      <c r="P60" s="5">
        <v>0</v>
      </c>
      <c r="Q60" s="5">
        <v>0</v>
      </c>
      <c r="R60" s="5">
        <v>6</v>
      </c>
      <c r="S60" s="5">
        <v>9</v>
      </c>
      <c r="T60" s="5">
        <v>2</v>
      </c>
      <c r="U60" s="5">
        <v>12</v>
      </c>
      <c r="V60" s="5">
        <v>0</v>
      </c>
      <c r="W60" s="5">
        <v>6</v>
      </c>
      <c r="X60" s="5">
        <v>1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f t="shared" si="0"/>
        <v>51</v>
      </c>
    </row>
    <row r="61" spans="1:37" ht="15">
      <c r="A61" s="5">
        <v>57</v>
      </c>
      <c r="B61" s="10" t="s">
        <v>72</v>
      </c>
      <c r="C61" s="8" t="s">
        <v>669</v>
      </c>
      <c r="D61" s="5">
        <v>0</v>
      </c>
      <c r="E61" s="5">
        <v>0</v>
      </c>
      <c r="F61" s="5">
        <v>0</v>
      </c>
      <c r="G61" s="5">
        <v>2</v>
      </c>
      <c r="H61" s="5">
        <v>3</v>
      </c>
      <c r="I61" s="5">
        <v>4</v>
      </c>
      <c r="J61" s="5">
        <v>0</v>
      </c>
      <c r="K61" s="5">
        <v>0</v>
      </c>
      <c r="L61" s="5">
        <v>0</v>
      </c>
      <c r="M61" s="5">
        <v>12</v>
      </c>
      <c r="N61" s="5">
        <v>12</v>
      </c>
      <c r="O61" s="5">
        <v>12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6</v>
      </c>
      <c r="AI61" s="5">
        <v>0</v>
      </c>
      <c r="AJ61" s="5">
        <v>0</v>
      </c>
      <c r="AK61" s="5">
        <f t="shared" si="0"/>
        <v>51</v>
      </c>
    </row>
    <row r="62" spans="1:37" ht="15">
      <c r="A62" s="5">
        <v>58</v>
      </c>
      <c r="B62" s="10" t="s">
        <v>96</v>
      </c>
      <c r="C62" s="8" t="s">
        <v>51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5</v>
      </c>
      <c r="K62" s="5">
        <v>1</v>
      </c>
      <c r="L62" s="5">
        <v>2</v>
      </c>
      <c r="M62" s="5">
        <v>1</v>
      </c>
      <c r="N62" s="5">
        <v>3</v>
      </c>
      <c r="O62" s="5">
        <v>0</v>
      </c>
      <c r="P62" s="5">
        <v>8</v>
      </c>
      <c r="Q62" s="5">
        <v>0</v>
      </c>
      <c r="R62" s="5">
        <v>2</v>
      </c>
      <c r="S62" s="5">
        <v>6</v>
      </c>
      <c r="T62" s="5">
        <v>6</v>
      </c>
      <c r="U62" s="5">
        <v>6</v>
      </c>
      <c r="V62" s="5">
        <v>3</v>
      </c>
      <c r="W62" s="5">
        <v>0</v>
      </c>
      <c r="X62" s="5">
        <v>1</v>
      </c>
      <c r="Y62" s="5">
        <v>0</v>
      </c>
      <c r="Z62" s="5">
        <v>0</v>
      </c>
      <c r="AA62" s="5">
        <v>0</v>
      </c>
      <c r="AB62" s="5">
        <v>4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f t="shared" si="0"/>
        <v>48</v>
      </c>
    </row>
    <row r="63" spans="1:37" ht="15">
      <c r="A63" s="5">
        <v>59</v>
      </c>
      <c r="B63" s="10" t="s">
        <v>525</v>
      </c>
      <c r="C63" s="8" t="s">
        <v>555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4</v>
      </c>
      <c r="AE63" s="5">
        <v>5</v>
      </c>
      <c r="AF63" s="5">
        <v>8</v>
      </c>
      <c r="AG63" s="5">
        <v>5</v>
      </c>
      <c r="AH63" s="5">
        <v>13</v>
      </c>
      <c r="AI63" s="5">
        <v>0</v>
      </c>
      <c r="AJ63" s="5">
        <v>12</v>
      </c>
      <c r="AK63" s="5">
        <f t="shared" si="0"/>
        <v>47</v>
      </c>
    </row>
    <row r="64" spans="1:37" ht="15">
      <c r="A64" s="5">
        <v>60</v>
      </c>
      <c r="B64" s="97" t="s">
        <v>472</v>
      </c>
      <c r="C64" s="93" t="s">
        <v>203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34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17</v>
      </c>
      <c r="AJ64" s="5">
        <v>30</v>
      </c>
      <c r="AK64" s="5">
        <f t="shared" si="0"/>
        <v>47</v>
      </c>
    </row>
    <row r="65" spans="1:37" ht="15">
      <c r="A65" s="5">
        <v>61</v>
      </c>
      <c r="B65" s="10" t="s">
        <v>102</v>
      </c>
      <c r="C65" s="8" t="s">
        <v>24</v>
      </c>
      <c r="D65" s="5">
        <v>0</v>
      </c>
      <c r="E65" s="5">
        <v>0</v>
      </c>
      <c r="F65" s="5">
        <v>0</v>
      </c>
      <c r="G65" s="5">
        <v>0</v>
      </c>
      <c r="H65" s="5">
        <v>4</v>
      </c>
      <c r="I65" s="5">
        <v>4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11</v>
      </c>
      <c r="P65" s="5">
        <v>0</v>
      </c>
      <c r="Q65" s="5">
        <v>0</v>
      </c>
      <c r="R65" s="5">
        <v>16</v>
      </c>
      <c r="S65" s="5">
        <v>0</v>
      </c>
      <c r="T65" s="5">
        <v>5</v>
      </c>
      <c r="U65" s="5">
        <v>0</v>
      </c>
      <c r="V65" s="5">
        <v>0</v>
      </c>
      <c r="W65" s="5">
        <v>3</v>
      </c>
      <c r="X65" s="5">
        <v>2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f t="shared" si="0"/>
        <v>45</v>
      </c>
    </row>
    <row r="66" spans="1:37" ht="15">
      <c r="A66" s="5">
        <v>62</v>
      </c>
      <c r="B66" s="10" t="s">
        <v>538</v>
      </c>
      <c r="C66" s="8" t="s">
        <v>599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4</v>
      </c>
      <c r="AE66" s="5">
        <v>0</v>
      </c>
      <c r="AF66" s="5">
        <v>13</v>
      </c>
      <c r="AG66" s="5">
        <v>7</v>
      </c>
      <c r="AH66" s="5">
        <v>13</v>
      </c>
      <c r="AI66" s="5">
        <v>0</v>
      </c>
      <c r="AJ66" s="5">
        <v>8</v>
      </c>
      <c r="AK66" s="5">
        <f t="shared" si="0"/>
        <v>45</v>
      </c>
    </row>
    <row r="67" spans="1:37" ht="15">
      <c r="A67" s="5">
        <v>63</v>
      </c>
      <c r="B67" s="10" t="s">
        <v>46</v>
      </c>
      <c r="C67" s="8" t="s">
        <v>514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1</v>
      </c>
      <c r="L67" s="5">
        <v>0</v>
      </c>
      <c r="M67" s="5">
        <v>0</v>
      </c>
      <c r="N67" s="5">
        <v>1</v>
      </c>
      <c r="O67" s="5">
        <v>0</v>
      </c>
      <c r="P67" s="5">
        <v>3</v>
      </c>
      <c r="Q67" s="5">
        <v>1</v>
      </c>
      <c r="R67" s="5">
        <v>0</v>
      </c>
      <c r="S67" s="5">
        <v>3</v>
      </c>
      <c r="T67" s="5">
        <v>4</v>
      </c>
      <c r="U67" s="5">
        <v>2</v>
      </c>
      <c r="V67" s="5">
        <v>3</v>
      </c>
      <c r="W67" s="5">
        <v>3</v>
      </c>
      <c r="X67" s="5">
        <v>2</v>
      </c>
      <c r="Y67" s="5">
        <v>1</v>
      </c>
      <c r="Z67" s="5">
        <v>1</v>
      </c>
      <c r="AA67" s="5">
        <v>1</v>
      </c>
      <c r="AB67" s="5">
        <v>4</v>
      </c>
      <c r="AC67" s="5">
        <v>5</v>
      </c>
      <c r="AD67" s="5">
        <v>8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f t="shared" si="0"/>
        <v>43</v>
      </c>
    </row>
    <row r="68" spans="1:37" ht="15">
      <c r="A68" s="5">
        <v>64</v>
      </c>
      <c r="B68" s="10" t="s">
        <v>79</v>
      </c>
      <c r="C68" s="8" t="s">
        <v>8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7</v>
      </c>
      <c r="J68" s="5">
        <v>0</v>
      </c>
      <c r="K68" s="5">
        <v>10</v>
      </c>
      <c r="L68" s="5">
        <v>0</v>
      </c>
      <c r="M68" s="5">
        <v>5</v>
      </c>
      <c r="N68" s="5">
        <v>0</v>
      </c>
      <c r="O68" s="5">
        <v>14</v>
      </c>
      <c r="P68" s="5">
        <v>0</v>
      </c>
      <c r="Q68" s="5">
        <v>4</v>
      </c>
      <c r="R68" s="5">
        <v>0</v>
      </c>
      <c r="S68" s="5">
        <v>0</v>
      </c>
      <c r="T68" s="5">
        <v>2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f t="shared" si="0"/>
        <v>42</v>
      </c>
    </row>
    <row r="69" spans="1:37" ht="15">
      <c r="A69" s="5">
        <v>65</v>
      </c>
      <c r="B69" s="10" t="s">
        <v>182</v>
      </c>
      <c r="C69" s="8" t="s">
        <v>436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3</v>
      </c>
      <c r="P69" s="5">
        <v>4</v>
      </c>
      <c r="Q69" s="5">
        <v>2</v>
      </c>
      <c r="R69" s="5">
        <v>4</v>
      </c>
      <c r="S69" s="5">
        <v>8</v>
      </c>
      <c r="T69" s="5">
        <v>0</v>
      </c>
      <c r="U69" s="5">
        <v>0</v>
      </c>
      <c r="V69" s="5">
        <v>0</v>
      </c>
      <c r="W69" s="5">
        <v>0</v>
      </c>
      <c r="X69" s="5">
        <v>2</v>
      </c>
      <c r="Y69" s="5">
        <v>3</v>
      </c>
      <c r="Z69" s="5">
        <v>11</v>
      </c>
      <c r="AA69" s="5">
        <v>4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f aca="true" t="shared" si="1" ref="AK69:AK132">SUM(D69:AJ69)</f>
        <v>41</v>
      </c>
    </row>
    <row r="70" spans="1:37" ht="15">
      <c r="A70" s="5">
        <v>66</v>
      </c>
      <c r="B70" s="10" t="s">
        <v>570</v>
      </c>
      <c r="C70" s="8" t="s">
        <v>558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34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3</v>
      </c>
      <c r="AF70" s="5">
        <v>8</v>
      </c>
      <c r="AG70" s="5">
        <v>7</v>
      </c>
      <c r="AH70" s="5">
        <v>5</v>
      </c>
      <c r="AI70" s="5">
        <v>11</v>
      </c>
      <c r="AJ70" s="5">
        <v>7</v>
      </c>
      <c r="AK70" s="5">
        <f t="shared" si="1"/>
        <v>41</v>
      </c>
    </row>
    <row r="71" spans="1:37" ht="15">
      <c r="A71" s="5">
        <v>67</v>
      </c>
      <c r="B71" s="10" t="s">
        <v>98</v>
      </c>
      <c r="C71" s="8" t="s">
        <v>379</v>
      </c>
      <c r="D71" s="5">
        <v>0</v>
      </c>
      <c r="E71" s="5">
        <v>0</v>
      </c>
      <c r="F71" s="5">
        <v>0</v>
      </c>
      <c r="G71" s="5">
        <v>0</v>
      </c>
      <c r="H71" s="5">
        <v>3</v>
      </c>
      <c r="I71" s="5">
        <v>0</v>
      </c>
      <c r="J71" s="5">
        <v>0</v>
      </c>
      <c r="K71" s="5">
        <v>7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13</v>
      </c>
      <c r="R71" s="5">
        <v>1</v>
      </c>
      <c r="S71" s="5">
        <v>0</v>
      </c>
      <c r="T71" s="5">
        <v>3</v>
      </c>
      <c r="U71" s="5">
        <v>0</v>
      </c>
      <c r="V71" s="5">
        <v>9</v>
      </c>
      <c r="W71" s="34">
        <v>0</v>
      </c>
      <c r="X71" s="5">
        <v>3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f t="shared" si="1"/>
        <v>39</v>
      </c>
    </row>
    <row r="72" spans="1:37" ht="15">
      <c r="A72" s="5">
        <v>68</v>
      </c>
      <c r="B72" s="10" t="s">
        <v>72</v>
      </c>
      <c r="C72" s="8" t="s">
        <v>608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34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1</v>
      </c>
      <c r="AD72" s="5">
        <v>1</v>
      </c>
      <c r="AE72" s="5">
        <v>3</v>
      </c>
      <c r="AF72" s="5">
        <v>10</v>
      </c>
      <c r="AG72" s="5">
        <v>4</v>
      </c>
      <c r="AH72" s="5">
        <v>0</v>
      </c>
      <c r="AI72" s="5">
        <v>10</v>
      </c>
      <c r="AJ72" s="5">
        <v>10</v>
      </c>
      <c r="AK72" s="5">
        <f t="shared" si="1"/>
        <v>39</v>
      </c>
    </row>
    <row r="73" spans="1:37" ht="15">
      <c r="A73" s="5">
        <v>69</v>
      </c>
      <c r="B73" s="10" t="s">
        <v>207</v>
      </c>
      <c r="C73" s="8" t="s">
        <v>51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2</v>
      </c>
      <c r="L73" s="5">
        <v>4</v>
      </c>
      <c r="M73" s="5">
        <v>3</v>
      </c>
      <c r="N73" s="5">
        <v>5</v>
      </c>
      <c r="O73" s="5">
        <v>3</v>
      </c>
      <c r="P73" s="5">
        <v>4</v>
      </c>
      <c r="Q73" s="5">
        <v>1</v>
      </c>
      <c r="R73" s="5">
        <v>4</v>
      </c>
      <c r="S73" s="5">
        <v>9</v>
      </c>
      <c r="T73" s="5">
        <v>0</v>
      </c>
      <c r="U73" s="5">
        <v>3</v>
      </c>
      <c r="V73" s="5">
        <v>0</v>
      </c>
      <c r="W73" s="34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f t="shared" si="1"/>
        <v>38</v>
      </c>
    </row>
    <row r="74" spans="1:37" ht="15">
      <c r="A74" s="5">
        <v>70</v>
      </c>
      <c r="B74" s="10" t="s">
        <v>518</v>
      </c>
      <c r="C74" s="8" t="s">
        <v>684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9</v>
      </c>
      <c r="AE74" s="5">
        <v>0</v>
      </c>
      <c r="AF74" s="5">
        <v>0</v>
      </c>
      <c r="AG74" s="5">
        <v>0</v>
      </c>
      <c r="AH74" s="5">
        <v>13</v>
      </c>
      <c r="AI74" s="5">
        <v>0</v>
      </c>
      <c r="AJ74" s="5">
        <v>16</v>
      </c>
      <c r="AK74" s="5">
        <f t="shared" si="1"/>
        <v>38</v>
      </c>
    </row>
    <row r="75" spans="1:37" ht="15">
      <c r="A75" s="5">
        <v>71</v>
      </c>
      <c r="B75" s="10" t="s">
        <v>256</v>
      </c>
      <c r="C75" s="8" t="s">
        <v>597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2</v>
      </c>
      <c r="S75" s="5">
        <v>4</v>
      </c>
      <c r="T75" s="5">
        <v>5</v>
      </c>
      <c r="U75" s="5">
        <v>0</v>
      </c>
      <c r="V75" s="5">
        <v>6</v>
      </c>
      <c r="W75" s="5">
        <v>0</v>
      </c>
      <c r="X75" s="5">
        <v>6</v>
      </c>
      <c r="Y75" s="5">
        <v>2</v>
      </c>
      <c r="Z75" s="5">
        <v>0</v>
      </c>
      <c r="AA75" s="5">
        <v>0</v>
      </c>
      <c r="AB75" s="5">
        <v>0</v>
      </c>
      <c r="AC75" s="5">
        <v>0</v>
      </c>
      <c r="AD75" s="5">
        <v>8</v>
      </c>
      <c r="AE75" s="5">
        <v>0</v>
      </c>
      <c r="AF75" s="5">
        <v>3</v>
      </c>
      <c r="AG75" s="5">
        <v>0</v>
      </c>
      <c r="AH75" s="5">
        <v>1</v>
      </c>
      <c r="AI75" s="5">
        <v>0</v>
      </c>
      <c r="AJ75" s="5">
        <v>0</v>
      </c>
      <c r="AK75" s="5">
        <f t="shared" si="1"/>
        <v>37</v>
      </c>
    </row>
    <row r="76" spans="1:37" ht="15">
      <c r="A76" s="5">
        <v>72</v>
      </c>
      <c r="B76" s="10" t="s">
        <v>70</v>
      </c>
      <c r="C76" s="8" t="s">
        <v>363</v>
      </c>
      <c r="D76" s="5">
        <v>0</v>
      </c>
      <c r="E76" s="5">
        <v>0</v>
      </c>
      <c r="F76" s="5">
        <v>8</v>
      </c>
      <c r="G76" s="5">
        <v>10</v>
      </c>
      <c r="H76" s="5">
        <v>0</v>
      </c>
      <c r="I76" s="5">
        <v>8</v>
      </c>
      <c r="J76" s="5">
        <v>5</v>
      </c>
      <c r="K76" s="5">
        <v>0</v>
      </c>
      <c r="L76" s="5">
        <v>0</v>
      </c>
      <c r="M76" s="5">
        <v>0</v>
      </c>
      <c r="N76" s="5">
        <v>2</v>
      </c>
      <c r="O76" s="5">
        <v>2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34">
        <v>2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f t="shared" si="1"/>
        <v>37</v>
      </c>
    </row>
    <row r="77" spans="1:37" ht="15">
      <c r="A77" s="5">
        <v>73</v>
      </c>
      <c r="B77" s="10" t="s">
        <v>75</v>
      </c>
      <c r="C77" s="8" t="s">
        <v>76</v>
      </c>
      <c r="D77" s="5">
        <v>3</v>
      </c>
      <c r="E77" s="5">
        <v>0</v>
      </c>
      <c r="F77" s="5">
        <v>0</v>
      </c>
      <c r="G77" s="5">
        <v>0</v>
      </c>
      <c r="H77" s="5">
        <v>2</v>
      </c>
      <c r="I77" s="5">
        <v>6</v>
      </c>
      <c r="J77" s="5">
        <v>0</v>
      </c>
      <c r="K77" s="5">
        <v>8</v>
      </c>
      <c r="L77" s="5">
        <v>0</v>
      </c>
      <c r="M77" s="5">
        <v>0</v>
      </c>
      <c r="N77" s="5">
        <v>10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7</v>
      </c>
      <c r="U77" s="5">
        <v>0</v>
      </c>
      <c r="V77" s="5">
        <v>0</v>
      </c>
      <c r="W77" s="34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f t="shared" si="1"/>
        <v>36</v>
      </c>
    </row>
    <row r="78" spans="1:37" ht="15">
      <c r="A78" s="5">
        <v>74</v>
      </c>
      <c r="B78" s="10" t="s">
        <v>509</v>
      </c>
      <c r="C78" s="8" t="s">
        <v>611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5</v>
      </c>
      <c r="AE78" s="5">
        <v>7</v>
      </c>
      <c r="AF78" s="5">
        <v>3</v>
      </c>
      <c r="AG78" s="5">
        <v>0</v>
      </c>
      <c r="AH78" s="5">
        <v>14</v>
      </c>
      <c r="AI78" s="5">
        <v>6</v>
      </c>
      <c r="AJ78" s="5">
        <v>0</v>
      </c>
      <c r="AK78" s="5">
        <f t="shared" si="1"/>
        <v>35</v>
      </c>
    </row>
    <row r="79" spans="1:37" ht="15">
      <c r="A79" s="5">
        <v>75</v>
      </c>
      <c r="B79" s="10" t="s">
        <v>65</v>
      </c>
      <c r="C79" s="8" t="s">
        <v>66</v>
      </c>
      <c r="D79" s="5">
        <v>8</v>
      </c>
      <c r="E79" s="5">
        <v>10</v>
      </c>
      <c r="F79" s="5">
        <v>3</v>
      </c>
      <c r="G79" s="5">
        <v>2</v>
      </c>
      <c r="H79" s="5">
        <v>8</v>
      </c>
      <c r="I79" s="5">
        <v>0</v>
      </c>
      <c r="J79" s="5">
        <v>0</v>
      </c>
      <c r="K79" s="5">
        <v>0</v>
      </c>
      <c r="L79" s="5">
        <v>0</v>
      </c>
      <c r="M79" s="5">
        <v>2</v>
      </c>
      <c r="N79" s="5">
        <v>2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f t="shared" si="1"/>
        <v>35</v>
      </c>
    </row>
    <row r="80" spans="1:37" ht="15">
      <c r="A80" s="5">
        <v>76</v>
      </c>
      <c r="B80" s="10" t="s">
        <v>524</v>
      </c>
      <c r="C80" s="8" t="s">
        <v>555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34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3</v>
      </c>
      <c r="AE80" s="5">
        <v>14</v>
      </c>
      <c r="AF80" s="5">
        <v>9</v>
      </c>
      <c r="AG80" s="5">
        <v>9</v>
      </c>
      <c r="AH80" s="5">
        <v>0</v>
      </c>
      <c r="AI80" s="5">
        <v>0</v>
      </c>
      <c r="AJ80" s="5">
        <v>0</v>
      </c>
      <c r="AK80" s="5">
        <f t="shared" si="1"/>
        <v>35</v>
      </c>
    </row>
    <row r="81" spans="1:37" ht="15">
      <c r="A81" s="5">
        <v>77</v>
      </c>
      <c r="B81" s="10" t="s">
        <v>228</v>
      </c>
      <c r="C81" s="8" t="s">
        <v>203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2</v>
      </c>
      <c r="Q81" s="5">
        <v>2</v>
      </c>
      <c r="R81" s="5">
        <v>7</v>
      </c>
      <c r="S81" s="5">
        <v>9</v>
      </c>
      <c r="T81" s="5">
        <v>5</v>
      </c>
      <c r="U81" s="5">
        <v>0</v>
      </c>
      <c r="V81" s="5">
        <v>7</v>
      </c>
      <c r="W81" s="34">
        <v>0</v>
      </c>
      <c r="X81" s="5">
        <v>2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f t="shared" si="1"/>
        <v>34</v>
      </c>
    </row>
    <row r="82" spans="1:37" ht="15">
      <c r="A82" s="5">
        <v>78</v>
      </c>
      <c r="B82" s="10" t="s">
        <v>305</v>
      </c>
      <c r="C82" s="8" t="s">
        <v>410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1</v>
      </c>
      <c r="U82" s="5">
        <v>0</v>
      </c>
      <c r="V82" s="5">
        <v>1</v>
      </c>
      <c r="W82" s="5">
        <v>1</v>
      </c>
      <c r="X82" s="5">
        <v>3</v>
      </c>
      <c r="Y82" s="5">
        <v>2</v>
      </c>
      <c r="Z82" s="5">
        <v>7</v>
      </c>
      <c r="AA82" s="5">
        <v>0</v>
      </c>
      <c r="AB82" s="5">
        <v>0</v>
      </c>
      <c r="AC82" s="5">
        <v>0</v>
      </c>
      <c r="AD82" s="5">
        <v>0</v>
      </c>
      <c r="AE82" s="5">
        <v>11</v>
      </c>
      <c r="AF82" s="5">
        <v>1</v>
      </c>
      <c r="AG82" s="5">
        <v>4</v>
      </c>
      <c r="AH82" s="5">
        <v>3</v>
      </c>
      <c r="AI82" s="5">
        <v>0</v>
      </c>
      <c r="AJ82" s="5">
        <v>0</v>
      </c>
      <c r="AK82" s="5">
        <f t="shared" si="1"/>
        <v>34</v>
      </c>
    </row>
    <row r="83" spans="1:37" ht="15">
      <c r="A83" s="5">
        <v>79</v>
      </c>
      <c r="B83" s="10" t="s">
        <v>67</v>
      </c>
      <c r="C83" s="8" t="s">
        <v>68</v>
      </c>
      <c r="D83" s="5">
        <v>0</v>
      </c>
      <c r="E83" s="5">
        <v>0</v>
      </c>
      <c r="F83" s="5">
        <v>3</v>
      </c>
      <c r="G83" s="5">
        <v>8</v>
      </c>
      <c r="H83" s="5">
        <v>4</v>
      </c>
      <c r="I83" s="5">
        <v>11</v>
      </c>
      <c r="J83" s="5">
        <v>4</v>
      </c>
      <c r="K83" s="5">
        <v>4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34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f t="shared" si="1"/>
        <v>34</v>
      </c>
    </row>
    <row r="84" spans="1:37" ht="15">
      <c r="A84" s="5">
        <v>80</v>
      </c>
      <c r="B84" s="10" t="s">
        <v>69</v>
      </c>
      <c r="C84" s="8" t="s">
        <v>8</v>
      </c>
      <c r="D84" s="5">
        <v>0</v>
      </c>
      <c r="E84" s="5">
        <v>0</v>
      </c>
      <c r="F84" s="5">
        <v>5</v>
      </c>
      <c r="G84" s="5">
        <v>7</v>
      </c>
      <c r="H84" s="5">
        <v>14</v>
      </c>
      <c r="I84" s="5">
        <v>4</v>
      </c>
      <c r="J84" s="5">
        <v>3</v>
      </c>
      <c r="K84" s="5">
        <v>0</v>
      </c>
      <c r="L84" s="5">
        <v>0</v>
      </c>
      <c r="M84" s="5">
        <v>1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34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f t="shared" si="1"/>
        <v>34</v>
      </c>
    </row>
    <row r="85" spans="1:37" ht="15">
      <c r="A85" s="5">
        <v>81</v>
      </c>
      <c r="B85" s="10" t="s">
        <v>77</v>
      </c>
      <c r="C85" s="8" t="s">
        <v>358</v>
      </c>
      <c r="D85" s="5">
        <v>2</v>
      </c>
      <c r="E85" s="5">
        <v>5</v>
      </c>
      <c r="F85" s="5">
        <v>0</v>
      </c>
      <c r="G85" s="5">
        <v>10</v>
      </c>
      <c r="H85" s="5">
        <v>0</v>
      </c>
      <c r="I85" s="5">
        <v>6</v>
      </c>
      <c r="J85" s="5">
        <v>0</v>
      </c>
      <c r="K85" s="5">
        <v>0</v>
      </c>
      <c r="L85" s="5">
        <v>0</v>
      </c>
      <c r="M85" s="5">
        <v>2</v>
      </c>
      <c r="N85" s="5">
        <v>2</v>
      </c>
      <c r="O85" s="5">
        <v>0</v>
      </c>
      <c r="P85" s="5">
        <v>0</v>
      </c>
      <c r="Q85" s="5">
        <v>4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34">
        <v>1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f t="shared" si="1"/>
        <v>32</v>
      </c>
    </row>
    <row r="86" spans="1:37" ht="15">
      <c r="A86" s="5">
        <v>82</v>
      </c>
      <c r="B86" s="10" t="s">
        <v>73</v>
      </c>
      <c r="C86" s="8" t="s">
        <v>13</v>
      </c>
      <c r="D86" s="5">
        <v>8</v>
      </c>
      <c r="E86" s="5">
        <v>11</v>
      </c>
      <c r="F86" s="5">
        <v>3</v>
      </c>
      <c r="G86" s="5">
        <v>2</v>
      </c>
      <c r="H86" s="5">
        <v>8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34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f t="shared" si="1"/>
        <v>32</v>
      </c>
    </row>
    <row r="87" spans="1:37" ht="15">
      <c r="A87" s="5">
        <v>83</v>
      </c>
      <c r="B87" s="10" t="s">
        <v>227</v>
      </c>
      <c r="C87" s="8" t="s">
        <v>203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3</v>
      </c>
      <c r="Q87" s="5">
        <v>4</v>
      </c>
      <c r="R87" s="5">
        <v>6</v>
      </c>
      <c r="S87" s="5">
        <v>11</v>
      </c>
      <c r="T87" s="5">
        <v>4</v>
      </c>
      <c r="U87" s="5">
        <v>0</v>
      </c>
      <c r="V87" s="5">
        <v>2</v>
      </c>
      <c r="W87" s="34">
        <v>0</v>
      </c>
      <c r="X87" s="5">
        <v>1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f t="shared" si="1"/>
        <v>31</v>
      </c>
    </row>
    <row r="88" spans="1:37" ht="15">
      <c r="A88" s="5">
        <v>84</v>
      </c>
      <c r="B88" s="10" t="s">
        <v>602</v>
      </c>
      <c r="C88" s="8" t="s">
        <v>581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34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3</v>
      </c>
      <c r="AG88" s="5">
        <v>8</v>
      </c>
      <c r="AH88" s="5">
        <v>7</v>
      </c>
      <c r="AI88" s="5">
        <v>6</v>
      </c>
      <c r="AJ88" s="5">
        <v>7</v>
      </c>
      <c r="AK88" s="5">
        <f t="shared" si="1"/>
        <v>31</v>
      </c>
    </row>
    <row r="89" spans="1:37" ht="15">
      <c r="A89" s="5">
        <v>85</v>
      </c>
      <c r="B89" s="10" t="s">
        <v>82</v>
      </c>
      <c r="C89" s="8" t="s">
        <v>29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3</v>
      </c>
      <c r="N89" s="5">
        <v>2</v>
      </c>
      <c r="O89" s="5">
        <v>2</v>
      </c>
      <c r="P89" s="5">
        <v>1</v>
      </c>
      <c r="Q89" s="5">
        <v>1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34">
        <v>0</v>
      </c>
      <c r="X89" s="5">
        <v>1</v>
      </c>
      <c r="Y89" s="5">
        <v>0</v>
      </c>
      <c r="Z89" s="5">
        <v>0</v>
      </c>
      <c r="AA89" s="5">
        <v>2</v>
      </c>
      <c r="AB89" s="5">
        <v>0</v>
      </c>
      <c r="AC89" s="5">
        <v>0</v>
      </c>
      <c r="AD89" s="5">
        <v>18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f t="shared" si="1"/>
        <v>30</v>
      </c>
    </row>
    <row r="90" spans="1:37" ht="15">
      <c r="A90" s="5">
        <v>86</v>
      </c>
      <c r="B90" s="10" t="s">
        <v>696</v>
      </c>
      <c r="C90" s="8" t="s">
        <v>546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4</v>
      </c>
      <c r="AF90" s="5">
        <v>10</v>
      </c>
      <c r="AG90" s="5">
        <v>13</v>
      </c>
      <c r="AH90" s="5">
        <v>3</v>
      </c>
      <c r="AI90" s="5">
        <v>0</v>
      </c>
      <c r="AJ90" s="5">
        <v>0</v>
      </c>
      <c r="AK90" s="5">
        <f t="shared" si="1"/>
        <v>30</v>
      </c>
    </row>
    <row r="91" spans="1:37" ht="15">
      <c r="A91" s="5">
        <v>87</v>
      </c>
      <c r="B91" s="10" t="s">
        <v>473</v>
      </c>
      <c r="C91" s="8" t="s">
        <v>371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1</v>
      </c>
      <c r="U91" s="5">
        <v>0</v>
      </c>
      <c r="V91" s="5">
        <v>0</v>
      </c>
      <c r="W91" s="5">
        <v>4</v>
      </c>
      <c r="X91" s="5">
        <v>0</v>
      </c>
      <c r="Y91" s="5">
        <v>2</v>
      </c>
      <c r="Z91" s="5">
        <v>2</v>
      </c>
      <c r="AA91" s="5">
        <v>0</v>
      </c>
      <c r="AB91" s="5">
        <v>0</v>
      </c>
      <c r="AC91" s="5">
        <v>3</v>
      </c>
      <c r="AD91" s="5">
        <v>1</v>
      </c>
      <c r="AE91" s="5">
        <v>7</v>
      </c>
      <c r="AF91" s="5">
        <v>2</v>
      </c>
      <c r="AG91" s="5">
        <v>3</v>
      </c>
      <c r="AH91" s="5">
        <v>2</v>
      </c>
      <c r="AI91" s="5">
        <v>2</v>
      </c>
      <c r="AJ91" s="5">
        <v>1</v>
      </c>
      <c r="AK91" s="5">
        <f t="shared" si="1"/>
        <v>30</v>
      </c>
    </row>
    <row r="92" spans="1:37" ht="15">
      <c r="A92" s="5">
        <v>88</v>
      </c>
      <c r="B92" s="10" t="s">
        <v>603</v>
      </c>
      <c r="C92" s="8" t="s">
        <v>581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6</v>
      </c>
      <c r="AG92" s="5">
        <v>3</v>
      </c>
      <c r="AH92" s="5">
        <v>7</v>
      </c>
      <c r="AI92" s="5">
        <v>8</v>
      </c>
      <c r="AJ92" s="5">
        <v>6</v>
      </c>
      <c r="AK92" s="5">
        <f t="shared" si="1"/>
        <v>30</v>
      </c>
    </row>
    <row r="93" spans="1:37" ht="15">
      <c r="A93" s="5">
        <v>89</v>
      </c>
      <c r="B93" s="10" t="s">
        <v>653</v>
      </c>
      <c r="C93" s="8" t="s">
        <v>582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3</v>
      </c>
      <c r="AH93" s="5">
        <v>0</v>
      </c>
      <c r="AI93" s="5">
        <v>10</v>
      </c>
      <c r="AJ93" s="5">
        <v>17</v>
      </c>
      <c r="AK93" s="5">
        <f t="shared" si="1"/>
        <v>30</v>
      </c>
    </row>
    <row r="94" spans="1:37" ht="15">
      <c r="A94" s="5">
        <v>90</v>
      </c>
      <c r="B94" s="10" t="s">
        <v>530</v>
      </c>
      <c r="C94" s="8" t="s">
        <v>502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34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2</v>
      </c>
      <c r="AE94" s="5">
        <v>3</v>
      </c>
      <c r="AF94" s="5">
        <v>5</v>
      </c>
      <c r="AG94" s="5">
        <v>1</v>
      </c>
      <c r="AH94" s="5">
        <v>5</v>
      </c>
      <c r="AI94" s="5">
        <v>8</v>
      </c>
      <c r="AJ94" s="5">
        <v>5</v>
      </c>
      <c r="AK94" s="5">
        <f t="shared" si="1"/>
        <v>29</v>
      </c>
    </row>
    <row r="95" spans="1:37" ht="15">
      <c r="A95" s="5">
        <v>91</v>
      </c>
      <c r="B95" s="10" t="s">
        <v>511</v>
      </c>
      <c r="C95" s="8" t="s">
        <v>610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34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6</v>
      </c>
      <c r="AE95" s="5">
        <v>8</v>
      </c>
      <c r="AF95" s="5">
        <v>1</v>
      </c>
      <c r="AG95" s="5">
        <v>4</v>
      </c>
      <c r="AH95" s="5">
        <v>0</v>
      </c>
      <c r="AI95" s="5">
        <v>9</v>
      </c>
      <c r="AJ95" s="5">
        <v>0</v>
      </c>
      <c r="AK95" s="5">
        <f t="shared" si="1"/>
        <v>28</v>
      </c>
    </row>
    <row r="96" spans="1:37" ht="15">
      <c r="A96" s="5">
        <v>92</v>
      </c>
      <c r="B96" s="10" t="s">
        <v>41</v>
      </c>
      <c r="C96" s="8" t="s">
        <v>450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1</v>
      </c>
      <c r="O96" s="5">
        <v>4</v>
      </c>
      <c r="P96" s="5">
        <v>4</v>
      </c>
      <c r="Q96" s="5">
        <v>4</v>
      </c>
      <c r="R96" s="5">
        <v>6</v>
      </c>
      <c r="S96" s="5">
        <v>0</v>
      </c>
      <c r="T96" s="5">
        <v>1</v>
      </c>
      <c r="U96" s="5">
        <v>0</v>
      </c>
      <c r="V96" s="5">
        <v>5</v>
      </c>
      <c r="W96" s="34">
        <v>0</v>
      </c>
      <c r="X96" s="5">
        <v>0</v>
      </c>
      <c r="Y96" s="5">
        <v>0</v>
      </c>
      <c r="Z96" s="5">
        <v>0</v>
      </c>
      <c r="AA96" s="5">
        <v>3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f t="shared" si="1"/>
        <v>28</v>
      </c>
    </row>
    <row r="97" spans="1:37" ht="15">
      <c r="A97" s="5">
        <v>93</v>
      </c>
      <c r="B97" s="10" t="s">
        <v>573</v>
      </c>
      <c r="C97" s="8" t="s">
        <v>623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1</v>
      </c>
      <c r="AF97" s="5">
        <v>4</v>
      </c>
      <c r="AG97" s="5">
        <v>10</v>
      </c>
      <c r="AH97" s="5">
        <v>12</v>
      </c>
      <c r="AI97" s="5">
        <v>0</v>
      </c>
      <c r="AJ97" s="5">
        <v>0</v>
      </c>
      <c r="AK97" s="5">
        <f t="shared" si="1"/>
        <v>27</v>
      </c>
    </row>
    <row r="98" spans="1:37" ht="15">
      <c r="A98" s="5">
        <v>94</v>
      </c>
      <c r="B98" s="10" t="s">
        <v>472</v>
      </c>
      <c r="C98" s="8" t="s">
        <v>326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34">
        <v>0</v>
      </c>
      <c r="X98" s="5">
        <v>0</v>
      </c>
      <c r="Y98" s="5">
        <v>0</v>
      </c>
      <c r="Z98" s="5">
        <v>0</v>
      </c>
      <c r="AA98" s="5">
        <v>0</v>
      </c>
      <c r="AB98" s="5">
        <v>10</v>
      </c>
      <c r="AC98" s="5">
        <v>5</v>
      </c>
      <c r="AD98" s="5">
        <v>12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f t="shared" si="1"/>
        <v>27</v>
      </c>
    </row>
    <row r="99" spans="1:37" ht="15">
      <c r="A99" s="5">
        <v>95</v>
      </c>
      <c r="B99" s="97" t="s">
        <v>345</v>
      </c>
      <c r="C99" s="93" t="s">
        <v>707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34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9</v>
      </c>
      <c r="AJ99" s="5">
        <v>18</v>
      </c>
      <c r="AK99" s="5">
        <f t="shared" si="1"/>
        <v>27</v>
      </c>
    </row>
    <row r="100" spans="1:37" ht="15">
      <c r="A100" s="5">
        <v>96</v>
      </c>
      <c r="B100" s="10" t="s">
        <v>244</v>
      </c>
      <c r="C100" s="8" t="s">
        <v>245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2</v>
      </c>
      <c r="N100" s="5">
        <v>0</v>
      </c>
      <c r="O100" s="5">
        <v>13</v>
      </c>
      <c r="P100" s="5">
        <v>0</v>
      </c>
      <c r="Q100" s="5">
        <v>6</v>
      </c>
      <c r="R100" s="5">
        <v>0</v>
      </c>
      <c r="S100" s="5">
        <v>0</v>
      </c>
      <c r="T100" s="5">
        <v>5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f t="shared" si="1"/>
        <v>26</v>
      </c>
    </row>
    <row r="101" spans="1:37" ht="15">
      <c r="A101" s="5">
        <v>97</v>
      </c>
      <c r="B101" s="10" t="s">
        <v>284</v>
      </c>
      <c r="C101" s="8" t="s">
        <v>347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9</v>
      </c>
      <c r="T101" s="5">
        <v>3</v>
      </c>
      <c r="U101" s="5">
        <v>7</v>
      </c>
      <c r="V101" s="5">
        <v>7</v>
      </c>
      <c r="W101" s="34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f t="shared" si="1"/>
        <v>26</v>
      </c>
    </row>
    <row r="102" spans="1:37" ht="15">
      <c r="A102" s="5">
        <v>98</v>
      </c>
      <c r="B102" s="10" t="s">
        <v>81</v>
      </c>
      <c r="C102" s="8" t="s">
        <v>422</v>
      </c>
      <c r="D102" s="5">
        <v>0</v>
      </c>
      <c r="E102" s="5">
        <v>0</v>
      </c>
      <c r="F102" s="5">
        <v>1</v>
      </c>
      <c r="G102" s="5">
        <v>3</v>
      </c>
      <c r="H102" s="5">
        <v>3</v>
      </c>
      <c r="I102" s="5">
        <v>2</v>
      </c>
      <c r="J102" s="5">
        <v>3</v>
      </c>
      <c r="K102" s="5">
        <v>4</v>
      </c>
      <c r="L102" s="5">
        <v>3</v>
      </c>
      <c r="M102" s="5">
        <v>2</v>
      </c>
      <c r="N102" s="5">
        <v>0</v>
      </c>
      <c r="O102" s="5">
        <v>1</v>
      </c>
      <c r="P102" s="5">
        <v>2</v>
      </c>
      <c r="Q102" s="5">
        <v>0</v>
      </c>
      <c r="R102" s="5">
        <v>0</v>
      </c>
      <c r="S102" s="5">
        <v>0</v>
      </c>
      <c r="T102" s="5">
        <v>1</v>
      </c>
      <c r="U102" s="5">
        <v>0</v>
      </c>
      <c r="V102" s="5">
        <v>0</v>
      </c>
      <c r="W102" s="34">
        <v>0</v>
      </c>
      <c r="X102" s="5">
        <v>0</v>
      </c>
      <c r="Y102" s="5">
        <v>0</v>
      </c>
      <c r="Z102" s="5">
        <v>1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f t="shared" si="1"/>
        <v>26</v>
      </c>
    </row>
    <row r="103" spans="1:37" ht="15">
      <c r="A103" s="5">
        <v>99</v>
      </c>
      <c r="B103" s="10" t="s">
        <v>145</v>
      </c>
      <c r="C103" s="8" t="s">
        <v>471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1</v>
      </c>
      <c r="M103" s="5">
        <v>0</v>
      </c>
      <c r="N103" s="5">
        <v>0</v>
      </c>
      <c r="O103" s="5">
        <v>4</v>
      </c>
      <c r="P103" s="5">
        <v>0</v>
      </c>
      <c r="Q103" s="5">
        <v>0</v>
      </c>
      <c r="R103" s="5">
        <v>0</v>
      </c>
      <c r="S103" s="5">
        <v>0</v>
      </c>
      <c r="T103" s="5">
        <v>2</v>
      </c>
      <c r="U103" s="5">
        <v>2</v>
      </c>
      <c r="V103" s="5">
        <v>2</v>
      </c>
      <c r="W103" s="34">
        <v>0</v>
      </c>
      <c r="X103" s="5">
        <v>4</v>
      </c>
      <c r="Y103" s="5">
        <v>2</v>
      </c>
      <c r="Z103" s="5">
        <v>4</v>
      </c>
      <c r="AA103" s="5">
        <v>0</v>
      </c>
      <c r="AB103" s="5">
        <v>0</v>
      </c>
      <c r="AC103" s="5">
        <v>5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f t="shared" si="1"/>
        <v>26</v>
      </c>
    </row>
    <row r="104" spans="1:37" ht="15">
      <c r="A104" s="5">
        <v>100</v>
      </c>
      <c r="B104" s="10" t="s">
        <v>408</v>
      </c>
      <c r="C104" s="8" t="s">
        <v>492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34">
        <v>0</v>
      </c>
      <c r="X104" s="5">
        <v>0</v>
      </c>
      <c r="Y104" s="5">
        <v>4</v>
      </c>
      <c r="Z104" s="5">
        <v>4</v>
      </c>
      <c r="AA104" s="5">
        <v>1</v>
      </c>
      <c r="AB104" s="5">
        <v>1</v>
      </c>
      <c r="AC104" s="5">
        <v>7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4</v>
      </c>
      <c r="AJ104" s="5">
        <v>5</v>
      </c>
      <c r="AK104" s="5">
        <f t="shared" si="1"/>
        <v>26</v>
      </c>
    </row>
    <row r="105" spans="1:37" ht="15">
      <c r="A105" s="5">
        <v>101</v>
      </c>
      <c r="B105" s="10" t="s">
        <v>520</v>
      </c>
      <c r="C105" s="8" t="s">
        <v>655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1</v>
      </c>
      <c r="AE105" s="5">
        <v>7</v>
      </c>
      <c r="AF105" s="5">
        <v>0</v>
      </c>
      <c r="AG105" s="5">
        <v>3</v>
      </c>
      <c r="AH105" s="5">
        <v>4</v>
      </c>
      <c r="AI105" s="5">
        <v>5</v>
      </c>
      <c r="AJ105" s="5">
        <v>6</v>
      </c>
      <c r="AK105" s="5">
        <f t="shared" si="1"/>
        <v>26</v>
      </c>
    </row>
    <row r="106" spans="1:37" ht="15">
      <c r="A106" s="5">
        <v>102</v>
      </c>
      <c r="B106" s="10" t="s">
        <v>279</v>
      </c>
      <c r="C106" s="8" t="s">
        <v>232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4</v>
      </c>
      <c r="T106" s="5">
        <v>4</v>
      </c>
      <c r="U106" s="5">
        <v>8</v>
      </c>
      <c r="V106" s="5">
        <v>9</v>
      </c>
      <c r="W106" s="34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f t="shared" si="1"/>
        <v>25</v>
      </c>
    </row>
    <row r="107" spans="1:37" ht="15">
      <c r="A107" s="5">
        <v>103</v>
      </c>
      <c r="B107" s="10" t="s">
        <v>209</v>
      </c>
      <c r="C107" s="8" t="s">
        <v>178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1</v>
      </c>
      <c r="P107" s="5">
        <v>3</v>
      </c>
      <c r="Q107" s="5">
        <v>2</v>
      </c>
      <c r="R107" s="5">
        <v>0</v>
      </c>
      <c r="S107" s="5">
        <v>0</v>
      </c>
      <c r="T107" s="5">
        <v>5</v>
      </c>
      <c r="U107" s="5">
        <v>0</v>
      </c>
      <c r="V107" s="5">
        <v>5</v>
      </c>
      <c r="W107" s="5">
        <v>8</v>
      </c>
      <c r="X107" s="5">
        <v>1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f t="shared" si="1"/>
        <v>25</v>
      </c>
    </row>
    <row r="108" spans="1:37" ht="15">
      <c r="A108" s="5">
        <v>104</v>
      </c>
      <c r="B108" s="10" t="s">
        <v>295</v>
      </c>
      <c r="C108" s="8" t="s">
        <v>232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1</v>
      </c>
      <c r="P108" s="5">
        <v>0</v>
      </c>
      <c r="Q108" s="5">
        <v>1</v>
      </c>
      <c r="R108" s="5">
        <v>0</v>
      </c>
      <c r="S108" s="5">
        <v>6</v>
      </c>
      <c r="T108" s="5">
        <v>6</v>
      </c>
      <c r="U108" s="5">
        <v>10</v>
      </c>
      <c r="V108" s="5">
        <v>0</v>
      </c>
      <c r="W108" s="34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f t="shared" si="1"/>
        <v>24</v>
      </c>
    </row>
    <row r="109" spans="1:37" ht="15">
      <c r="A109" s="5">
        <v>105</v>
      </c>
      <c r="B109" s="10" t="s">
        <v>104</v>
      </c>
      <c r="C109" s="8" t="s">
        <v>258</v>
      </c>
      <c r="D109" s="5">
        <v>0</v>
      </c>
      <c r="E109" s="5">
        <v>2</v>
      </c>
      <c r="F109" s="5">
        <v>0</v>
      </c>
      <c r="G109" s="5">
        <v>0</v>
      </c>
      <c r="H109" s="5">
        <v>3</v>
      </c>
      <c r="I109" s="5">
        <v>0</v>
      </c>
      <c r="J109" s="5">
        <v>0</v>
      </c>
      <c r="K109" s="5">
        <v>3</v>
      </c>
      <c r="L109" s="5">
        <v>0</v>
      </c>
      <c r="M109" s="5">
        <v>0</v>
      </c>
      <c r="N109" s="5">
        <v>0</v>
      </c>
      <c r="O109" s="5">
        <v>4</v>
      </c>
      <c r="P109" s="5">
        <v>0</v>
      </c>
      <c r="Q109" s="5">
        <v>1</v>
      </c>
      <c r="R109" s="5">
        <v>2</v>
      </c>
      <c r="S109" s="5">
        <v>3</v>
      </c>
      <c r="T109" s="5">
        <v>2</v>
      </c>
      <c r="U109" s="5">
        <v>0</v>
      </c>
      <c r="V109" s="5">
        <v>4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f t="shared" si="1"/>
        <v>24</v>
      </c>
    </row>
    <row r="110" spans="1:37" ht="15">
      <c r="A110" s="5">
        <v>106</v>
      </c>
      <c r="B110" s="10" t="s">
        <v>523</v>
      </c>
      <c r="C110" s="8" t="s">
        <v>670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5</v>
      </c>
      <c r="AE110" s="5">
        <v>6</v>
      </c>
      <c r="AF110" s="5">
        <v>4</v>
      </c>
      <c r="AG110" s="5">
        <v>6</v>
      </c>
      <c r="AH110" s="5">
        <v>2</v>
      </c>
      <c r="AI110" s="5">
        <v>0</v>
      </c>
      <c r="AJ110" s="5">
        <v>0</v>
      </c>
      <c r="AK110" s="5">
        <f t="shared" si="1"/>
        <v>23</v>
      </c>
    </row>
    <row r="111" spans="1:37" ht="15">
      <c r="A111" s="5">
        <v>107</v>
      </c>
      <c r="B111" s="10" t="s">
        <v>612</v>
      </c>
      <c r="C111" s="8" t="s">
        <v>613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34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7</v>
      </c>
      <c r="AG111" s="5">
        <v>0</v>
      </c>
      <c r="AH111" s="5">
        <v>5</v>
      </c>
      <c r="AI111" s="5">
        <v>6</v>
      </c>
      <c r="AJ111" s="5">
        <v>5</v>
      </c>
      <c r="AK111" s="5">
        <f t="shared" si="1"/>
        <v>23</v>
      </c>
    </row>
    <row r="112" spans="1:37" ht="15">
      <c r="A112" s="5">
        <v>108</v>
      </c>
      <c r="B112" s="10" t="s">
        <v>334</v>
      </c>
      <c r="C112" s="8" t="s">
        <v>619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2</v>
      </c>
      <c r="W112" s="5">
        <v>2</v>
      </c>
      <c r="X112" s="5">
        <v>0</v>
      </c>
      <c r="Y112" s="5">
        <v>0</v>
      </c>
      <c r="Z112" s="5">
        <v>0</v>
      </c>
      <c r="AA112" s="5">
        <v>1</v>
      </c>
      <c r="AB112" s="5">
        <v>2</v>
      </c>
      <c r="AC112" s="5">
        <v>0</v>
      </c>
      <c r="AD112" s="5">
        <v>2</v>
      </c>
      <c r="AE112" s="5">
        <v>0</v>
      </c>
      <c r="AF112" s="5">
        <v>5</v>
      </c>
      <c r="AG112" s="5">
        <v>0</v>
      </c>
      <c r="AH112" s="5">
        <v>0</v>
      </c>
      <c r="AI112" s="5">
        <v>2</v>
      </c>
      <c r="AJ112" s="5">
        <v>7</v>
      </c>
      <c r="AK112" s="5">
        <f t="shared" si="1"/>
        <v>23</v>
      </c>
    </row>
    <row r="113" spans="1:37" ht="15">
      <c r="A113" s="5">
        <v>109</v>
      </c>
      <c r="B113" s="10" t="s">
        <v>78</v>
      </c>
      <c r="C113" s="8" t="s">
        <v>56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2</v>
      </c>
      <c r="O113" s="5">
        <v>5</v>
      </c>
      <c r="P113" s="5">
        <v>13</v>
      </c>
      <c r="Q113" s="5">
        <v>1</v>
      </c>
      <c r="R113" s="5">
        <v>0</v>
      </c>
      <c r="S113" s="5">
        <v>0</v>
      </c>
      <c r="T113" s="5">
        <v>1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f t="shared" si="1"/>
        <v>22</v>
      </c>
    </row>
    <row r="114" spans="1:37" ht="15">
      <c r="A114" s="5">
        <v>110</v>
      </c>
      <c r="B114" s="10" t="s">
        <v>80</v>
      </c>
      <c r="C114" s="8" t="s">
        <v>68</v>
      </c>
      <c r="D114" s="5">
        <v>0</v>
      </c>
      <c r="E114" s="5">
        <v>0</v>
      </c>
      <c r="F114" s="5">
        <v>4</v>
      </c>
      <c r="G114" s="5">
        <v>15</v>
      </c>
      <c r="H114" s="5">
        <v>0</v>
      </c>
      <c r="I114" s="5">
        <v>0</v>
      </c>
      <c r="J114" s="5">
        <v>2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34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f t="shared" si="1"/>
        <v>22</v>
      </c>
    </row>
    <row r="115" spans="1:37" ht="15">
      <c r="A115" s="5">
        <v>111</v>
      </c>
      <c r="B115" s="10" t="s">
        <v>234</v>
      </c>
      <c r="C115" s="8" t="s">
        <v>493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1</v>
      </c>
      <c r="R115" s="5">
        <v>0</v>
      </c>
      <c r="S115" s="5">
        <v>0</v>
      </c>
      <c r="T115" s="5">
        <v>0</v>
      </c>
      <c r="U115" s="5">
        <v>1</v>
      </c>
      <c r="V115" s="5">
        <v>1</v>
      </c>
      <c r="W115" s="5">
        <v>1</v>
      </c>
      <c r="X115" s="5">
        <v>0</v>
      </c>
      <c r="Y115" s="5">
        <v>0</v>
      </c>
      <c r="Z115" s="5">
        <v>0</v>
      </c>
      <c r="AA115" s="5">
        <v>1</v>
      </c>
      <c r="AB115" s="5">
        <v>0</v>
      </c>
      <c r="AC115" s="5">
        <v>2</v>
      </c>
      <c r="AD115" s="5">
        <v>4</v>
      </c>
      <c r="AE115" s="5">
        <v>0</v>
      </c>
      <c r="AF115" s="5">
        <v>4</v>
      </c>
      <c r="AG115" s="5">
        <v>0</v>
      </c>
      <c r="AH115" s="5">
        <v>0</v>
      </c>
      <c r="AI115" s="5">
        <v>6</v>
      </c>
      <c r="AJ115" s="5">
        <v>0</v>
      </c>
      <c r="AK115" s="5">
        <f t="shared" si="1"/>
        <v>21</v>
      </c>
    </row>
    <row r="116" spans="1:37" ht="15">
      <c r="A116" s="5">
        <v>112</v>
      </c>
      <c r="B116" s="10" t="s">
        <v>84</v>
      </c>
      <c r="C116" s="8" t="s">
        <v>387</v>
      </c>
      <c r="D116" s="5">
        <v>3</v>
      </c>
      <c r="E116" s="5">
        <v>6</v>
      </c>
      <c r="F116" s="5">
        <v>5</v>
      </c>
      <c r="G116" s="5">
        <v>0</v>
      </c>
      <c r="H116" s="5">
        <v>1</v>
      </c>
      <c r="I116" s="5">
        <v>4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2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f t="shared" si="1"/>
        <v>21</v>
      </c>
    </row>
    <row r="117" spans="1:37" ht="15">
      <c r="A117" s="5">
        <v>113</v>
      </c>
      <c r="B117" s="10" t="s">
        <v>82</v>
      </c>
      <c r="C117" s="8" t="s">
        <v>83</v>
      </c>
      <c r="D117" s="5">
        <v>0</v>
      </c>
      <c r="E117" s="5">
        <v>0</v>
      </c>
      <c r="F117" s="5">
        <v>0</v>
      </c>
      <c r="G117" s="5">
        <v>13</v>
      </c>
      <c r="H117" s="5">
        <v>0</v>
      </c>
      <c r="I117" s="5">
        <v>8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34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f t="shared" si="1"/>
        <v>21</v>
      </c>
    </row>
    <row r="118" spans="1:37" ht="15">
      <c r="A118" s="5">
        <v>114</v>
      </c>
      <c r="B118" s="10" t="s">
        <v>646</v>
      </c>
      <c r="C118" s="8" t="s">
        <v>679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34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6</v>
      </c>
      <c r="AH118" s="5">
        <v>10</v>
      </c>
      <c r="AI118" s="5">
        <v>5</v>
      </c>
      <c r="AJ118" s="5">
        <v>0</v>
      </c>
      <c r="AK118" s="5">
        <f t="shared" si="1"/>
        <v>21</v>
      </c>
    </row>
    <row r="119" spans="1:37" ht="15">
      <c r="A119" s="5">
        <v>115</v>
      </c>
      <c r="B119" s="10" t="s">
        <v>635</v>
      </c>
      <c r="C119" s="8" t="s">
        <v>613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8</v>
      </c>
      <c r="AE119" s="5">
        <v>0</v>
      </c>
      <c r="AF119" s="5">
        <v>0</v>
      </c>
      <c r="AG119" s="5">
        <v>6</v>
      </c>
      <c r="AH119" s="5">
        <v>6</v>
      </c>
      <c r="AI119" s="5">
        <v>0</v>
      </c>
      <c r="AJ119" s="5">
        <v>0</v>
      </c>
      <c r="AK119" s="5">
        <f t="shared" si="1"/>
        <v>20</v>
      </c>
    </row>
    <row r="120" spans="1:37" ht="15">
      <c r="A120" s="5">
        <v>116</v>
      </c>
      <c r="B120" s="10" t="s">
        <v>362</v>
      </c>
      <c r="C120" s="8" t="s">
        <v>426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34">
        <v>1</v>
      </c>
      <c r="X120" s="5">
        <v>2</v>
      </c>
      <c r="Y120" s="5">
        <v>1</v>
      </c>
      <c r="Z120" s="5">
        <v>2</v>
      </c>
      <c r="AA120" s="5">
        <v>0</v>
      </c>
      <c r="AB120" s="5">
        <v>3</v>
      </c>
      <c r="AC120" s="5">
        <v>1</v>
      </c>
      <c r="AD120" s="5">
        <v>0</v>
      </c>
      <c r="AE120" s="5">
        <v>2</v>
      </c>
      <c r="AF120" s="5">
        <v>1</v>
      </c>
      <c r="AG120" s="5">
        <v>1</v>
      </c>
      <c r="AH120" s="5">
        <v>0</v>
      </c>
      <c r="AI120" s="5">
        <v>0</v>
      </c>
      <c r="AJ120" s="5">
        <v>6</v>
      </c>
      <c r="AK120" s="5">
        <f t="shared" si="1"/>
        <v>20</v>
      </c>
    </row>
    <row r="121" spans="1:37" ht="15">
      <c r="A121" s="5">
        <v>117</v>
      </c>
      <c r="B121" s="10" t="s">
        <v>257</v>
      </c>
      <c r="C121" s="8" t="s">
        <v>647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1</v>
      </c>
      <c r="L121" s="5">
        <v>0</v>
      </c>
      <c r="M121" s="5">
        <v>0</v>
      </c>
      <c r="N121" s="5">
        <v>0</v>
      </c>
      <c r="O121" s="5">
        <v>1</v>
      </c>
      <c r="P121" s="5">
        <v>0</v>
      </c>
      <c r="Q121" s="5">
        <v>0</v>
      </c>
      <c r="R121" s="5">
        <v>3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1</v>
      </c>
      <c r="AA121" s="5">
        <v>0</v>
      </c>
      <c r="AB121" s="5">
        <v>0</v>
      </c>
      <c r="AC121" s="5">
        <v>1</v>
      </c>
      <c r="AD121" s="5">
        <v>0</v>
      </c>
      <c r="AE121" s="5">
        <v>0</v>
      </c>
      <c r="AF121" s="5">
        <v>0</v>
      </c>
      <c r="AG121" s="5">
        <v>1</v>
      </c>
      <c r="AH121" s="5">
        <v>2</v>
      </c>
      <c r="AI121" s="5">
        <v>9</v>
      </c>
      <c r="AJ121" s="5">
        <v>0</v>
      </c>
      <c r="AK121" s="5">
        <f t="shared" si="1"/>
        <v>19</v>
      </c>
    </row>
    <row r="122" spans="1:37" ht="15">
      <c r="A122" s="5">
        <v>118</v>
      </c>
      <c r="B122" s="10" t="s">
        <v>254</v>
      </c>
      <c r="C122" s="8" t="s">
        <v>203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1</v>
      </c>
      <c r="S122" s="5">
        <v>1</v>
      </c>
      <c r="T122" s="5">
        <v>0</v>
      </c>
      <c r="U122" s="5">
        <v>0</v>
      </c>
      <c r="V122" s="5">
        <v>0</v>
      </c>
      <c r="W122" s="34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17</v>
      </c>
      <c r="AJ122" s="5">
        <v>0</v>
      </c>
      <c r="AK122" s="5">
        <f t="shared" si="1"/>
        <v>19</v>
      </c>
    </row>
    <row r="123" spans="1:37" ht="15">
      <c r="A123" s="5">
        <v>119</v>
      </c>
      <c r="B123" s="10" t="s">
        <v>85</v>
      </c>
      <c r="C123" s="8" t="s">
        <v>86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11</v>
      </c>
      <c r="K123" s="5">
        <v>0</v>
      </c>
      <c r="L123" s="5">
        <v>0</v>
      </c>
      <c r="M123" s="5">
        <v>0</v>
      </c>
      <c r="N123" s="5">
        <v>7</v>
      </c>
      <c r="O123" s="5">
        <v>0</v>
      </c>
      <c r="P123" s="5">
        <v>0</v>
      </c>
      <c r="Q123" s="5">
        <v>0</v>
      </c>
      <c r="R123" s="5">
        <v>1</v>
      </c>
      <c r="S123" s="5">
        <v>0</v>
      </c>
      <c r="T123" s="5">
        <v>0</v>
      </c>
      <c r="U123" s="5">
        <v>0</v>
      </c>
      <c r="V123" s="5">
        <v>0</v>
      </c>
      <c r="W123" s="34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f t="shared" si="1"/>
        <v>19</v>
      </c>
    </row>
    <row r="124" spans="1:37" ht="15">
      <c r="A124" s="5">
        <v>120</v>
      </c>
      <c r="B124" s="10" t="s">
        <v>658</v>
      </c>
      <c r="C124" s="8" t="s">
        <v>659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3</v>
      </c>
      <c r="AH124" s="5">
        <v>0</v>
      </c>
      <c r="AI124" s="5">
        <v>0</v>
      </c>
      <c r="AJ124" s="5">
        <v>16</v>
      </c>
      <c r="AK124" s="5">
        <f t="shared" si="1"/>
        <v>19</v>
      </c>
    </row>
    <row r="125" spans="1:37" ht="15">
      <c r="A125" s="5">
        <v>121</v>
      </c>
      <c r="B125" s="10" t="s">
        <v>560</v>
      </c>
      <c r="C125" s="8" t="s">
        <v>467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10</v>
      </c>
      <c r="AF125" s="5">
        <v>8</v>
      </c>
      <c r="AG125" s="5">
        <v>0</v>
      </c>
      <c r="AH125" s="5">
        <v>0</v>
      </c>
      <c r="AI125" s="5">
        <v>0</v>
      </c>
      <c r="AJ125" s="5">
        <v>0</v>
      </c>
      <c r="AK125" s="5">
        <f t="shared" si="1"/>
        <v>18</v>
      </c>
    </row>
    <row r="126" spans="1:37" ht="15">
      <c r="A126" s="5">
        <v>122</v>
      </c>
      <c r="B126" s="10" t="s">
        <v>275</v>
      </c>
      <c r="C126" s="8" t="s">
        <v>373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2</v>
      </c>
      <c r="T126" s="5">
        <v>0</v>
      </c>
      <c r="U126" s="5">
        <v>0</v>
      </c>
      <c r="V126" s="5">
        <v>3</v>
      </c>
      <c r="W126" s="5">
        <v>0</v>
      </c>
      <c r="X126" s="5">
        <v>2</v>
      </c>
      <c r="Y126" s="5">
        <v>7</v>
      </c>
      <c r="Z126" s="5">
        <v>0</v>
      </c>
      <c r="AA126" s="5">
        <v>4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f t="shared" si="1"/>
        <v>18</v>
      </c>
    </row>
    <row r="127" spans="1:37" ht="15">
      <c r="A127" s="5">
        <v>123</v>
      </c>
      <c r="B127" s="10" t="s">
        <v>345</v>
      </c>
      <c r="C127" s="8" t="s">
        <v>326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1</v>
      </c>
      <c r="AC127" s="5">
        <v>7</v>
      </c>
      <c r="AD127" s="5">
        <v>2</v>
      </c>
      <c r="AE127" s="5">
        <v>0</v>
      </c>
      <c r="AF127" s="5">
        <v>8</v>
      </c>
      <c r="AG127" s="5">
        <v>0</v>
      </c>
      <c r="AH127" s="5">
        <v>0</v>
      </c>
      <c r="AI127" s="5">
        <v>0</v>
      </c>
      <c r="AJ127" s="5">
        <v>0</v>
      </c>
      <c r="AK127" s="5">
        <f t="shared" si="1"/>
        <v>18</v>
      </c>
    </row>
    <row r="128" spans="1:37" ht="15">
      <c r="A128" s="5">
        <v>124</v>
      </c>
      <c r="B128" s="10" t="s">
        <v>314</v>
      </c>
      <c r="C128" s="8" t="s">
        <v>637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1</v>
      </c>
      <c r="X128" s="5">
        <v>1</v>
      </c>
      <c r="Y128" s="5">
        <v>0</v>
      </c>
      <c r="Z128" s="5">
        <v>0</v>
      </c>
      <c r="AA128" s="5">
        <v>0</v>
      </c>
      <c r="AB128" s="5">
        <v>2</v>
      </c>
      <c r="AC128" s="5">
        <v>4</v>
      </c>
      <c r="AD128" s="5">
        <v>7</v>
      </c>
      <c r="AE128" s="5">
        <v>0</v>
      </c>
      <c r="AF128" s="5">
        <v>0</v>
      </c>
      <c r="AG128" s="5">
        <v>3</v>
      </c>
      <c r="AH128" s="5">
        <v>0</v>
      </c>
      <c r="AI128" s="5">
        <v>0</v>
      </c>
      <c r="AJ128" s="5">
        <v>0</v>
      </c>
      <c r="AK128" s="5">
        <f t="shared" si="1"/>
        <v>18</v>
      </c>
    </row>
    <row r="129" spans="1:37" ht="15">
      <c r="A129" s="5">
        <v>125</v>
      </c>
      <c r="B129" s="10" t="s">
        <v>88</v>
      </c>
      <c r="C129" s="8" t="s">
        <v>89</v>
      </c>
      <c r="D129" s="5">
        <v>1</v>
      </c>
      <c r="E129" s="5">
        <v>0</v>
      </c>
      <c r="F129" s="5">
        <v>0</v>
      </c>
      <c r="G129" s="5">
        <v>6</v>
      </c>
      <c r="H129" s="5">
        <v>0</v>
      </c>
      <c r="I129" s="5">
        <v>2</v>
      </c>
      <c r="J129" s="5">
        <v>0</v>
      </c>
      <c r="K129" s="5">
        <v>3</v>
      </c>
      <c r="L129" s="5">
        <v>1</v>
      </c>
      <c r="M129" s="5">
        <v>2</v>
      </c>
      <c r="N129" s="5">
        <v>0</v>
      </c>
      <c r="O129" s="5">
        <v>0</v>
      </c>
      <c r="P129" s="5">
        <v>2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f t="shared" si="1"/>
        <v>17</v>
      </c>
    </row>
    <row r="130" spans="1:37" ht="15">
      <c r="A130" s="5">
        <v>126</v>
      </c>
      <c r="B130" s="10" t="s">
        <v>133</v>
      </c>
      <c r="C130" s="8" t="s">
        <v>455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2</v>
      </c>
      <c r="L130" s="5">
        <v>0</v>
      </c>
      <c r="M130" s="5">
        <v>0</v>
      </c>
      <c r="N130" s="5">
        <v>0</v>
      </c>
      <c r="O130" s="5">
        <v>4</v>
      </c>
      <c r="P130" s="5">
        <v>0</v>
      </c>
      <c r="Q130" s="5">
        <v>0</v>
      </c>
      <c r="R130" s="5">
        <v>2</v>
      </c>
      <c r="S130" s="5">
        <v>2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2</v>
      </c>
      <c r="AC130" s="5">
        <v>0</v>
      </c>
      <c r="AD130" s="5">
        <v>0</v>
      </c>
      <c r="AE130" s="5">
        <v>0</v>
      </c>
      <c r="AF130" s="5">
        <v>0</v>
      </c>
      <c r="AG130" s="5">
        <v>5</v>
      </c>
      <c r="AH130" s="5">
        <v>0</v>
      </c>
      <c r="AI130" s="5">
        <v>0</v>
      </c>
      <c r="AJ130" s="5">
        <v>0</v>
      </c>
      <c r="AK130" s="5">
        <f t="shared" si="1"/>
        <v>17</v>
      </c>
    </row>
    <row r="131" spans="1:37" ht="15">
      <c r="A131" s="5">
        <v>127</v>
      </c>
      <c r="B131" s="10" t="s">
        <v>100</v>
      </c>
      <c r="C131" s="8" t="s">
        <v>363</v>
      </c>
      <c r="D131" s="5">
        <v>0</v>
      </c>
      <c r="E131" s="5">
        <v>0</v>
      </c>
      <c r="F131" s="5">
        <v>2</v>
      </c>
      <c r="G131" s="5">
        <v>2</v>
      </c>
      <c r="H131" s="5">
        <v>0</v>
      </c>
      <c r="I131" s="5">
        <v>4</v>
      </c>
      <c r="J131" s="5">
        <v>0</v>
      </c>
      <c r="K131" s="5">
        <v>0</v>
      </c>
      <c r="L131" s="5">
        <v>0</v>
      </c>
      <c r="M131" s="5">
        <v>0</v>
      </c>
      <c r="N131" s="5">
        <v>1</v>
      </c>
      <c r="O131" s="5">
        <v>4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3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f t="shared" si="1"/>
        <v>16</v>
      </c>
    </row>
    <row r="132" spans="1:37" ht="15">
      <c r="A132" s="5">
        <v>128</v>
      </c>
      <c r="B132" s="10" t="s">
        <v>105</v>
      </c>
      <c r="C132" s="8" t="s">
        <v>356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6</v>
      </c>
      <c r="K132" s="5">
        <v>0</v>
      </c>
      <c r="L132" s="5">
        <v>1</v>
      </c>
      <c r="M132" s="5">
        <v>0</v>
      </c>
      <c r="N132" s="5">
        <v>0</v>
      </c>
      <c r="O132" s="5">
        <v>4</v>
      </c>
      <c r="P132" s="5">
        <v>0</v>
      </c>
      <c r="Q132" s="5">
        <v>0</v>
      </c>
      <c r="R132" s="5">
        <v>1</v>
      </c>
      <c r="S132" s="5">
        <v>0</v>
      </c>
      <c r="T132" s="5">
        <v>0</v>
      </c>
      <c r="U132" s="5">
        <v>0</v>
      </c>
      <c r="V132" s="5">
        <v>0</v>
      </c>
      <c r="W132" s="5">
        <v>4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f t="shared" si="1"/>
        <v>16</v>
      </c>
    </row>
    <row r="133" spans="1:37" ht="15">
      <c r="A133" s="5">
        <v>129</v>
      </c>
      <c r="B133" s="10" t="s">
        <v>135</v>
      </c>
      <c r="C133" s="8" t="s">
        <v>56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2</v>
      </c>
      <c r="O133" s="5">
        <v>6</v>
      </c>
      <c r="P133" s="5">
        <v>5</v>
      </c>
      <c r="Q133" s="5">
        <v>2</v>
      </c>
      <c r="R133" s="5">
        <v>0</v>
      </c>
      <c r="S133" s="5">
        <v>0</v>
      </c>
      <c r="T133" s="5">
        <v>1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f aca="true" t="shared" si="2" ref="AK133:AK196">SUM(D133:AJ133)</f>
        <v>16</v>
      </c>
    </row>
    <row r="134" spans="1:37" ht="15">
      <c r="A134" s="5">
        <v>130</v>
      </c>
      <c r="B134" s="10" t="s">
        <v>343</v>
      </c>
      <c r="C134" s="8" t="s">
        <v>516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1</v>
      </c>
      <c r="W134" s="5">
        <v>1</v>
      </c>
      <c r="X134" s="5">
        <v>3</v>
      </c>
      <c r="Y134" s="5">
        <v>1</v>
      </c>
      <c r="Z134" s="5">
        <v>0</v>
      </c>
      <c r="AA134" s="5">
        <v>0</v>
      </c>
      <c r="AB134" s="5">
        <v>1</v>
      </c>
      <c r="AC134" s="5">
        <v>0</v>
      </c>
      <c r="AD134" s="5">
        <v>2</v>
      </c>
      <c r="AE134" s="5">
        <v>0</v>
      </c>
      <c r="AF134" s="5">
        <v>0</v>
      </c>
      <c r="AG134" s="5">
        <v>1</v>
      </c>
      <c r="AH134" s="5">
        <v>1</v>
      </c>
      <c r="AI134" s="5">
        <v>1</v>
      </c>
      <c r="AJ134" s="5">
        <v>4</v>
      </c>
      <c r="AK134" s="5">
        <f t="shared" si="2"/>
        <v>16</v>
      </c>
    </row>
    <row r="135" spans="1:37" ht="15">
      <c r="A135" s="5">
        <v>131</v>
      </c>
      <c r="B135" s="10" t="s">
        <v>505</v>
      </c>
      <c r="C135" s="8" t="s">
        <v>681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3</v>
      </c>
      <c r="AE135" s="5">
        <v>0</v>
      </c>
      <c r="AF135" s="5">
        <v>3</v>
      </c>
      <c r="AG135" s="5">
        <v>4</v>
      </c>
      <c r="AH135" s="5">
        <v>1</v>
      </c>
      <c r="AI135" s="5">
        <v>0</v>
      </c>
      <c r="AJ135" s="5">
        <v>5</v>
      </c>
      <c r="AK135" s="5">
        <f t="shared" si="2"/>
        <v>16</v>
      </c>
    </row>
    <row r="136" spans="1:37" ht="15">
      <c r="A136" s="5">
        <v>132</v>
      </c>
      <c r="B136" s="10" t="s">
        <v>286</v>
      </c>
      <c r="C136" s="8" t="s">
        <v>203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8</v>
      </c>
      <c r="T136" s="5">
        <v>0</v>
      </c>
      <c r="U136" s="5">
        <v>0</v>
      </c>
      <c r="V136" s="5">
        <v>5</v>
      </c>
      <c r="W136" s="5">
        <v>0</v>
      </c>
      <c r="X136" s="5">
        <v>2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f t="shared" si="2"/>
        <v>15</v>
      </c>
    </row>
    <row r="137" spans="1:37" ht="15">
      <c r="A137" s="5">
        <v>133</v>
      </c>
      <c r="B137" s="10" t="s">
        <v>680</v>
      </c>
      <c r="C137" s="8" t="s">
        <v>326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8</v>
      </c>
      <c r="AI137" s="5">
        <v>7</v>
      </c>
      <c r="AJ137" s="5">
        <v>0</v>
      </c>
      <c r="AK137" s="5">
        <f t="shared" si="2"/>
        <v>15</v>
      </c>
    </row>
    <row r="138" spans="1:37" ht="15">
      <c r="A138" s="5">
        <v>134</v>
      </c>
      <c r="B138" s="10" t="s">
        <v>624</v>
      </c>
      <c r="C138" s="8" t="s">
        <v>636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3</v>
      </c>
      <c r="AG138" s="5">
        <v>4</v>
      </c>
      <c r="AH138" s="5">
        <v>3</v>
      </c>
      <c r="AI138" s="5">
        <v>2</v>
      </c>
      <c r="AJ138" s="5">
        <v>3</v>
      </c>
      <c r="AK138" s="5">
        <f t="shared" si="2"/>
        <v>15</v>
      </c>
    </row>
    <row r="139" spans="1:37" ht="15">
      <c r="A139" s="5">
        <v>135</v>
      </c>
      <c r="B139" s="10" t="s">
        <v>280</v>
      </c>
      <c r="C139" s="8" t="s">
        <v>546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10</v>
      </c>
      <c r="AI139" s="5">
        <v>4</v>
      </c>
      <c r="AJ139" s="5">
        <v>0</v>
      </c>
      <c r="AK139" s="5">
        <f t="shared" si="2"/>
        <v>14</v>
      </c>
    </row>
    <row r="140" spans="1:37" ht="15">
      <c r="A140" s="5">
        <v>136</v>
      </c>
      <c r="B140" s="10" t="s">
        <v>132</v>
      </c>
      <c r="C140" s="8" t="s">
        <v>56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14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f t="shared" si="2"/>
        <v>14</v>
      </c>
    </row>
    <row r="141" spans="1:37" ht="15">
      <c r="A141" s="5">
        <v>137</v>
      </c>
      <c r="B141" s="10" t="s">
        <v>73</v>
      </c>
      <c r="C141" s="8" t="s">
        <v>91</v>
      </c>
      <c r="D141" s="5">
        <v>0</v>
      </c>
      <c r="E141" s="5">
        <v>0</v>
      </c>
      <c r="F141" s="5">
        <v>0</v>
      </c>
      <c r="G141" s="5">
        <v>0</v>
      </c>
      <c r="H141" s="5">
        <v>3</v>
      </c>
      <c r="I141" s="5">
        <v>6</v>
      </c>
      <c r="J141" s="5">
        <v>0</v>
      </c>
      <c r="K141" s="5">
        <v>0</v>
      </c>
      <c r="L141" s="5">
        <v>0</v>
      </c>
      <c r="M141" s="5">
        <v>0</v>
      </c>
      <c r="N141" s="5">
        <v>5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f t="shared" si="2"/>
        <v>14</v>
      </c>
    </row>
    <row r="142" spans="1:37" ht="15">
      <c r="A142" s="5">
        <v>138</v>
      </c>
      <c r="B142" s="10" t="s">
        <v>288</v>
      </c>
      <c r="C142" s="8" t="s">
        <v>277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5</v>
      </c>
      <c r="T142" s="5">
        <v>3</v>
      </c>
      <c r="U142" s="5">
        <v>3</v>
      </c>
      <c r="V142" s="5">
        <v>0</v>
      </c>
      <c r="W142" s="5">
        <v>0</v>
      </c>
      <c r="X142" s="5">
        <v>3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f t="shared" si="2"/>
        <v>14</v>
      </c>
    </row>
    <row r="143" spans="1:37" ht="15">
      <c r="A143" s="5">
        <v>139</v>
      </c>
      <c r="B143" s="97" t="s">
        <v>712</v>
      </c>
      <c r="C143" s="93" t="s">
        <v>715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4</v>
      </c>
      <c r="AJ143" s="5">
        <v>10</v>
      </c>
      <c r="AK143" s="5">
        <f t="shared" si="2"/>
        <v>14</v>
      </c>
    </row>
    <row r="144" spans="1:37" ht="15">
      <c r="A144" s="5">
        <v>140</v>
      </c>
      <c r="B144" s="97" t="s">
        <v>73</v>
      </c>
      <c r="C144" s="93" t="s">
        <v>707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3</v>
      </c>
      <c r="AJ144" s="5">
        <v>11</v>
      </c>
      <c r="AK144" s="5">
        <f t="shared" si="2"/>
        <v>14</v>
      </c>
    </row>
    <row r="145" spans="1:37" ht="15">
      <c r="A145" s="5">
        <v>141</v>
      </c>
      <c r="B145" s="97" t="s">
        <v>714</v>
      </c>
      <c r="C145" s="93" t="s">
        <v>715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2</v>
      </c>
      <c r="AJ145" s="5">
        <v>12</v>
      </c>
      <c r="AK145" s="5">
        <f t="shared" si="2"/>
        <v>14</v>
      </c>
    </row>
    <row r="146" spans="1:37" ht="15">
      <c r="A146" s="5">
        <v>142</v>
      </c>
      <c r="B146" s="10" t="s">
        <v>93</v>
      </c>
      <c r="C146" s="8" t="s">
        <v>68</v>
      </c>
      <c r="D146" s="5">
        <v>0</v>
      </c>
      <c r="E146" s="5">
        <v>0</v>
      </c>
      <c r="F146" s="5">
        <v>2</v>
      </c>
      <c r="G146" s="5">
        <v>3</v>
      </c>
      <c r="H146" s="5">
        <v>2</v>
      </c>
      <c r="I146" s="5">
        <v>2</v>
      </c>
      <c r="J146" s="5">
        <v>2</v>
      </c>
      <c r="K146" s="5">
        <v>2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f t="shared" si="2"/>
        <v>13</v>
      </c>
    </row>
    <row r="147" spans="1:37" ht="15">
      <c r="A147" s="5">
        <v>143</v>
      </c>
      <c r="B147" s="10" t="s">
        <v>364</v>
      </c>
      <c r="C147" s="8" t="s">
        <v>277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2</v>
      </c>
      <c r="U147" s="5">
        <v>2</v>
      </c>
      <c r="V147" s="5">
        <v>0</v>
      </c>
      <c r="W147" s="5">
        <v>7</v>
      </c>
      <c r="X147" s="5">
        <v>2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f t="shared" si="2"/>
        <v>13</v>
      </c>
    </row>
    <row r="148" spans="1:37" ht="15">
      <c r="A148" s="5">
        <v>144</v>
      </c>
      <c r="B148" s="10" t="s">
        <v>132</v>
      </c>
      <c r="C148" s="8" t="s">
        <v>429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2</v>
      </c>
      <c r="S148" s="5">
        <v>0</v>
      </c>
      <c r="T148" s="5">
        <v>0</v>
      </c>
      <c r="U148" s="5">
        <v>0</v>
      </c>
      <c r="V148" s="5">
        <v>0</v>
      </c>
      <c r="W148" s="5">
        <v>1</v>
      </c>
      <c r="X148" s="5">
        <v>0</v>
      </c>
      <c r="Y148" s="5">
        <v>3</v>
      </c>
      <c r="Z148" s="5">
        <v>7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f t="shared" si="2"/>
        <v>13</v>
      </c>
    </row>
    <row r="149" spans="1:37" ht="15">
      <c r="A149" s="5">
        <v>145</v>
      </c>
      <c r="B149" s="10" t="s">
        <v>218</v>
      </c>
      <c r="C149" s="8" t="s">
        <v>220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5</v>
      </c>
      <c r="Q149" s="5">
        <v>5</v>
      </c>
      <c r="R149" s="5">
        <v>1</v>
      </c>
      <c r="S149" s="5">
        <v>0</v>
      </c>
      <c r="T149" s="5">
        <v>2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f t="shared" si="2"/>
        <v>13</v>
      </c>
    </row>
    <row r="150" spans="1:37" ht="15">
      <c r="A150" s="5">
        <v>146</v>
      </c>
      <c r="B150" s="10" t="s">
        <v>428</v>
      </c>
      <c r="C150" s="8" t="s">
        <v>417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7</v>
      </c>
      <c r="AA150" s="5">
        <v>5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f t="shared" si="2"/>
        <v>12</v>
      </c>
    </row>
    <row r="151" spans="1:37" ht="15">
      <c r="A151" s="5">
        <v>147</v>
      </c>
      <c r="B151" s="10" t="s">
        <v>122</v>
      </c>
      <c r="C151" s="8" t="s">
        <v>312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3</v>
      </c>
      <c r="O151" s="5">
        <v>1</v>
      </c>
      <c r="P151" s="5">
        <v>1</v>
      </c>
      <c r="Q151" s="5">
        <v>2</v>
      </c>
      <c r="R151" s="5">
        <v>2</v>
      </c>
      <c r="S151" s="5">
        <v>0</v>
      </c>
      <c r="T151" s="5">
        <v>3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f t="shared" si="2"/>
        <v>12</v>
      </c>
    </row>
    <row r="152" spans="1:37" ht="15">
      <c r="A152" s="5">
        <v>148</v>
      </c>
      <c r="B152" s="10" t="s">
        <v>123</v>
      </c>
      <c r="C152" s="8" t="s">
        <v>291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1</v>
      </c>
      <c r="N152" s="5">
        <v>0</v>
      </c>
      <c r="O152" s="5">
        <v>2</v>
      </c>
      <c r="P152" s="5">
        <v>0</v>
      </c>
      <c r="Q152" s="5">
        <v>0</v>
      </c>
      <c r="R152" s="5">
        <v>0</v>
      </c>
      <c r="S152" s="5">
        <v>6</v>
      </c>
      <c r="T152" s="5">
        <v>3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f t="shared" si="2"/>
        <v>12</v>
      </c>
    </row>
    <row r="153" spans="1:37" ht="15">
      <c r="A153" s="5">
        <v>149</v>
      </c>
      <c r="B153" s="10" t="s">
        <v>489</v>
      </c>
      <c r="C153" s="8" t="s">
        <v>727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1</v>
      </c>
      <c r="AE153" s="5">
        <v>0</v>
      </c>
      <c r="AF153" s="5">
        <v>1</v>
      </c>
      <c r="AG153" s="5">
        <v>7</v>
      </c>
      <c r="AH153" s="5">
        <v>3</v>
      </c>
      <c r="AI153" s="5">
        <v>0</v>
      </c>
      <c r="AJ153" s="5">
        <v>0</v>
      </c>
      <c r="AK153" s="5">
        <f t="shared" si="2"/>
        <v>12</v>
      </c>
    </row>
    <row r="154" spans="1:37" ht="15">
      <c r="A154" s="5">
        <v>150</v>
      </c>
      <c r="B154" s="10" t="s">
        <v>459</v>
      </c>
      <c r="C154" s="8" t="s">
        <v>642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3</v>
      </c>
      <c r="Y154" s="5">
        <v>3</v>
      </c>
      <c r="Z154" s="5">
        <v>0</v>
      </c>
      <c r="AA154" s="5">
        <v>0</v>
      </c>
      <c r="AB154" s="5">
        <v>5</v>
      </c>
      <c r="AC154" s="5">
        <v>0</v>
      </c>
      <c r="AD154" s="5">
        <v>0</v>
      </c>
      <c r="AE154" s="5">
        <v>0</v>
      </c>
      <c r="AF154" s="5">
        <v>0</v>
      </c>
      <c r="AG154" s="5">
        <v>1</v>
      </c>
      <c r="AH154" s="5">
        <v>0</v>
      </c>
      <c r="AI154" s="5">
        <v>0</v>
      </c>
      <c r="AJ154" s="5">
        <v>0</v>
      </c>
      <c r="AK154" s="5">
        <f t="shared" si="2"/>
        <v>12</v>
      </c>
    </row>
    <row r="155" spans="1:37" ht="15">
      <c r="A155" s="5">
        <v>151</v>
      </c>
      <c r="B155" s="10" t="s">
        <v>361</v>
      </c>
      <c r="C155" s="8" t="s">
        <v>376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1</v>
      </c>
      <c r="X155" s="5">
        <v>0</v>
      </c>
      <c r="Y155" s="5">
        <v>0</v>
      </c>
      <c r="Z155" s="5">
        <v>2</v>
      </c>
      <c r="AA155" s="5">
        <v>0</v>
      </c>
      <c r="AB155" s="5">
        <v>1</v>
      </c>
      <c r="AC155" s="5">
        <v>3</v>
      </c>
      <c r="AD155" s="5">
        <v>0</v>
      </c>
      <c r="AE155" s="5">
        <v>4</v>
      </c>
      <c r="AF155" s="5">
        <v>1</v>
      </c>
      <c r="AG155" s="5">
        <v>0</v>
      </c>
      <c r="AH155" s="5">
        <v>0</v>
      </c>
      <c r="AI155" s="5">
        <v>0</v>
      </c>
      <c r="AJ155" s="5">
        <v>0</v>
      </c>
      <c r="AK155" s="5">
        <f t="shared" si="2"/>
        <v>12</v>
      </c>
    </row>
    <row r="156" spans="1:37" ht="15">
      <c r="A156" s="5">
        <v>152</v>
      </c>
      <c r="B156" s="10" t="s">
        <v>461</v>
      </c>
      <c r="C156" s="8" t="s">
        <v>371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34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1</v>
      </c>
      <c r="AC156" s="5">
        <v>6</v>
      </c>
      <c r="AD156" s="5">
        <v>5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f t="shared" si="2"/>
        <v>12</v>
      </c>
    </row>
    <row r="157" spans="1:37" ht="15">
      <c r="A157" s="5">
        <v>153</v>
      </c>
      <c r="B157" s="10" t="s">
        <v>329</v>
      </c>
      <c r="C157" s="8" t="s">
        <v>310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12</v>
      </c>
      <c r="W157" s="34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f t="shared" si="2"/>
        <v>12</v>
      </c>
    </row>
    <row r="158" spans="1:37" ht="15">
      <c r="A158" s="5">
        <v>154</v>
      </c>
      <c r="B158" s="10" t="s">
        <v>116</v>
      </c>
      <c r="C158" s="8" t="s">
        <v>457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34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3</v>
      </c>
      <c r="AC158" s="5">
        <v>9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f t="shared" si="2"/>
        <v>12</v>
      </c>
    </row>
    <row r="159" spans="1:37" ht="15">
      <c r="A159" s="5">
        <v>155</v>
      </c>
      <c r="B159" s="10" t="s">
        <v>799</v>
      </c>
      <c r="C159" s="8" t="s">
        <v>550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34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1</v>
      </c>
      <c r="AG159" s="5">
        <v>1</v>
      </c>
      <c r="AH159" s="5">
        <v>2</v>
      </c>
      <c r="AI159" s="5">
        <v>5</v>
      </c>
      <c r="AJ159" s="5">
        <v>3</v>
      </c>
      <c r="AK159" s="5">
        <f t="shared" si="2"/>
        <v>12</v>
      </c>
    </row>
    <row r="160" spans="1:37" ht="15">
      <c r="A160" s="5">
        <v>156</v>
      </c>
      <c r="B160" s="10" t="s">
        <v>665</v>
      </c>
      <c r="C160" s="8" t="s">
        <v>522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34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1</v>
      </c>
      <c r="AH160" s="5">
        <v>3</v>
      </c>
      <c r="AI160" s="5">
        <v>0</v>
      </c>
      <c r="AJ160" s="5">
        <v>8</v>
      </c>
      <c r="AK160" s="5">
        <f t="shared" si="2"/>
        <v>12</v>
      </c>
    </row>
    <row r="161" spans="1:37" ht="15">
      <c r="A161" s="5">
        <v>157</v>
      </c>
      <c r="B161" s="97" t="s">
        <v>709</v>
      </c>
      <c r="C161" s="93" t="s">
        <v>715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11</v>
      </c>
      <c r="AJ161" s="5">
        <v>0</v>
      </c>
      <c r="AK161" s="5">
        <f t="shared" si="2"/>
        <v>11</v>
      </c>
    </row>
    <row r="162" spans="1:37" ht="15">
      <c r="A162" s="5">
        <v>158</v>
      </c>
      <c r="B162" s="10" t="s">
        <v>561</v>
      </c>
      <c r="C162" s="8" t="s">
        <v>371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7</v>
      </c>
      <c r="AF162" s="5">
        <v>0</v>
      </c>
      <c r="AG162" s="5">
        <v>0</v>
      </c>
      <c r="AH162" s="5">
        <v>0</v>
      </c>
      <c r="AI162" s="5">
        <v>4</v>
      </c>
      <c r="AJ162" s="5">
        <v>0</v>
      </c>
      <c r="AK162" s="5">
        <f t="shared" si="2"/>
        <v>11</v>
      </c>
    </row>
    <row r="163" spans="1:37" ht="15">
      <c r="A163" s="5">
        <v>159</v>
      </c>
      <c r="B163" s="10" t="s">
        <v>97</v>
      </c>
      <c r="C163" s="8" t="s">
        <v>68</v>
      </c>
      <c r="D163" s="5">
        <v>0</v>
      </c>
      <c r="E163" s="5">
        <v>0</v>
      </c>
      <c r="F163" s="5">
        <v>0</v>
      </c>
      <c r="G163" s="5">
        <v>2</v>
      </c>
      <c r="H163" s="5">
        <v>2</v>
      </c>
      <c r="I163" s="5">
        <v>3</v>
      </c>
      <c r="J163" s="5">
        <v>1</v>
      </c>
      <c r="K163" s="5">
        <v>3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34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f t="shared" si="2"/>
        <v>11</v>
      </c>
    </row>
    <row r="164" spans="1:37" ht="15">
      <c r="A164" s="5">
        <v>160</v>
      </c>
      <c r="B164" s="10" t="s">
        <v>226</v>
      </c>
      <c r="C164" s="8" t="s">
        <v>203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5</v>
      </c>
      <c r="Q164" s="5">
        <v>5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34">
        <v>0</v>
      </c>
      <c r="X164" s="5">
        <v>1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f t="shared" si="2"/>
        <v>11</v>
      </c>
    </row>
    <row r="165" spans="1:37" ht="15">
      <c r="A165" s="5">
        <v>161</v>
      </c>
      <c r="B165" s="10" t="s">
        <v>195</v>
      </c>
      <c r="C165" s="8" t="s">
        <v>56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5</v>
      </c>
      <c r="P165" s="5">
        <v>1</v>
      </c>
      <c r="Q165" s="5">
        <v>5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f t="shared" si="2"/>
        <v>11</v>
      </c>
    </row>
    <row r="166" spans="1:37" ht="15">
      <c r="A166" s="5">
        <v>162</v>
      </c>
      <c r="B166" s="10" t="s">
        <v>567</v>
      </c>
      <c r="C166" s="8" t="s">
        <v>683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34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3</v>
      </c>
      <c r="AF166" s="5">
        <v>2</v>
      </c>
      <c r="AG166" s="5">
        <v>4</v>
      </c>
      <c r="AH166" s="5">
        <v>2</v>
      </c>
      <c r="AI166" s="5">
        <v>0</v>
      </c>
      <c r="AJ166" s="5">
        <v>0</v>
      </c>
      <c r="AK166" s="5">
        <f t="shared" si="2"/>
        <v>11</v>
      </c>
    </row>
    <row r="167" spans="1:37" ht="15">
      <c r="A167" s="5">
        <v>163</v>
      </c>
      <c r="B167" s="10" t="s">
        <v>616</v>
      </c>
      <c r="C167" s="8" t="s">
        <v>371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4</v>
      </c>
      <c r="AG167" s="5">
        <v>5</v>
      </c>
      <c r="AH167" s="5">
        <v>0</v>
      </c>
      <c r="AI167" s="5">
        <v>2</v>
      </c>
      <c r="AJ167" s="5">
        <v>0</v>
      </c>
      <c r="AK167" s="5">
        <f t="shared" si="2"/>
        <v>11</v>
      </c>
    </row>
    <row r="168" spans="1:37" ht="15">
      <c r="A168" s="5">
        <v>164</v>
      </c>
      <c r="B168" s="10" t="s">
        <v>483</v>
      </c>
      <c r="C168" s="8" t="s">
        <v>685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3</v>
      </c>
      <c r="AD168" s="5">
        <v>0</v>
      </c>
      <c r="AE168" s="5">
        <v>4</v>
      </c>
      <c r="AF168" s="5">
        <v>0</v>
      </c>
      <c r="AG168" s="5">
        <v>0</v>
      </c>
      <c r="AH168" s="5">
        <v>1</v>
      </c>
      <c r="AI168" s="5">
        <v>3</v>
      </c>
      <c r="AJ168" s="5">
        <v>0</v>
      </c>
      <c r="AK168" s="5">
        <f t="shared" si="2"/>
        <v>11</v>
      </c>
    </row>
    <row r="169" spans="1:37" ht="15">
      <c r="A169" s="5">
        <v>165</v>
      </c>
      <c r="B169" s="10" t="s">
        <v>442</v>
      </c>
      <c r="C169" s="8" t="s">
        <v>431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34">
        <v>0</v>
      </c>
      <c r="X169" s="5">
        <v>0</v>
      </c>
      <c r="Y169" s="5">
        <v>0</v>
      </c>
      <c r="Z169" s="5">
        <v>0</v>
      </c>
      <c r="AA169" s="5">
        <v>10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f t="shared" si="2"/>
        <v>10</v>
      </c>
    </row>
    <row r="170" spans="1:37" ht="15">
      <c r="A170" s="5">
        <v>166</v>
      </c>
      <c r="B170" s="10" t="s">
        <v>652</v>
      </c>
      <c r="C170" s="8" t="s">
        <v>582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3</v>
      </c>
      <c r="AH170" s="5">
        <v>5</v>
      </c>
      <c r="AI170" s="5">
        <v>2</v>
      </c>
      <c r="AJ170" s="5">
        <v>0</v>
      </c>
      <c r="AK170" s="5">
        <f t="shared" si="2"/>
        <v>10</v>
      </c>
    </row>
    <row r="171" spans="1:37" ht="15">
      <c r="A171" s="5">
        <v>167</v>
      </c>
      <c r="B171" s="10" t="s">
        <v>217</v>
      </c>
      <c r="C171" s="8" t="s">
        <v>220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1</v>
      </c>
      <c r="Q171" s="5">
        <v>0</v>
      </c>
      <c r="R171" s="5">
        <v>1</v>
      </c>
      <c r="S171" s="5">
        <v>0</v>
      </c>
      <c r="T171" s="5">
        <v>2</v>
      </c>
      <c r="U171" s="5">
        <v>0</v>
      </c>
      <c r="V171" s="5">
        <v>6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f t="shared" si="2"/>
        <v>10</v>
      </c>
    </row>
    <row r="172" spans="1:37" ht="15">
      <c r="A172" s="5">
        <v>168</v>
      </c>
      <c r="B172" s="10" t="s">
        <v>256</v>
      </c>
      <c r="C172" s="8" t="s">
        <v>326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1</v>
      </c>
      <c r="W172" s="34">
        <v>1</v>
      </c>
      <c r="X172" s="5">
        <v>1</v>
      </c>
      <c r="Y172" s="5">
        <v>1</v>
      </c>
      <c r="Z172" s="5">
        <v>0</v>
      </c>
      <c r="AA172" s="5">
        <v>0</v>
      </c>
      <c r="AB172" s="5">
        <v>1</v>
      </c>
      <c r="AC172" s="5">
        <v>3</v>
      </c>
      <c r="AD172" s="5">
        <v>2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f t="shared" si="2"/>
        <v>10</v>
      </c>
    </row>
    <row r="173" spans="1:37" ht="15">
      <c r="A173" s="5">
        <v>169</v>
      </c>
      <c r="B173" s="10" t="s">
        <v>112</v>
      </c>
      <c r="C173" s="8" t="s">
        <v>340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5</v>
      </c>
      <c r="O173" s="5">
        <v>0</v>
      </c>
      <c r="P173" s="5">
        <v>1</v>
      </c>
      <c r="Q173" s="5">
        <v>1</v>
      </c>
      <c r="R173" s="5">
        <v>0</v>
      </c>
      <c r="S173" s="5">
        <v>0</v>
      </c>
      <c r="T173" s="5">
        <v>0</v>
      </c>
      <c r="U173" s="5">
        <v>0</v>
      </c>
      <c r="V173" s="5">
        <v>3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f t="shared" si="2"/>
        <v>10</v>
      </c>
    </row>
    <row r="174" spans="1:37" ht="15">
      <c r="A174" s="5">
        <v>170</v>
      </c>
      <c r="B174" s="10" t="s">
        <v>212</v>
      </c>
      <c r="C174" s="8" t="s">
        <v>202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4</v>
      </c>
      <c r="Q174" s="5">
        <v>0</v>
      </c>
      <c r="R174" s="5">
        <v>5</v>
      </c>
      <c r="S174" s="5">
        <v>0</v>
      </c>
      <c r="T174" s="5">
        <v>0</v>
      </c>
      <c r="U174" s="5">
        <v>1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f t="shared" si="2"/>
        <v>10</v>
      </c>
    </row>
    <row r="175" spans="1:37" ht="15">
      <c r="A175" s="5">
        <v>171</v>
      </c>
      <c r="B175" s="10" t="s">
        <v>123</v>
      </c>
      <c r="C175" s="8" t="s">
        <v>666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34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10</v>
      </c>
      <c r="AI175" s="5">
        <v>0</v>
      </c>
      <c r="AJ175" s="5">
        <v>0</v>
      </c>
      <c r="AK175" s="5">
        <f t="shared" si="2"/>
        <v>10</v>
      </c>
    </row>
    <row r="176" spans="1:37" ht="15">
      <c r="A176" s="5">
        <v>172</v>
      </c>
      <c r="B176" s="10" t="s">
        <v>598</v>
      </c>
      <c r="C176" s="8" t="s">
        <v>657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34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1</v>
      </c>
      <c r="AG176" s="5">
        <v>1</v>
      </c>
      <c r="AH176" s="5">
        <v>0</v>
      </c>
      <c r="AI176" s="5">
        <v>8</v>
      </c>
      <c r="AJ176" s="5">
        <v>0</v>
      </c>
      <c r="AK176" s="5">
        <f t="shared" si="2"/>
        <v>10</v>
      </c>
    </row>
    <row r="177" spans="1:37" ht="15">
      <c r="A177" s="5">
        <v>173</v>
      </c>
      <c r="B177" s="10" t="s">
        <v>614</v>
      </c>
      <c r="C177" s="8" t="s">
        <v>546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6</v>
      </c>
      <c r="AG177" s="5">
        <v>0</v>
      </c>
      <c r="AH177" s="5">
        <v>4</v>
      </c>
      <c r="AI177" s="5">
        <v>0</v>
      </c>
      <c r="AJ177" s="5">
        <v>0</v>
      </c>
      <c r="AK177" s="5">
        <f t="shared" si="2"/>
        <v>10</v>
      </c>
    </row>
    <row r="178" spans="1:37" ht="15">
      <c r="A178" s="5">
        <v>174</v>
      </c>
      <c r="B178" s="10" t="s">
        <v>536</v>
      </c>
      <c r="C178" s="8" t="s">
        <v>728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34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6</v>
      </c>
      <c r="AE178" s="5">
        <v>4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f t="shared" si="2"/>
        <v>10</v>
      </c>
    </row>
    <row r="179" spans="1:37" ht="15">
      <c r="A179" s="5">
        <v>175</v>
      </c>
      <c r="B179" s="10" t="s">
        <v>350</v>
      </c>
      <c r="C179" s="8" t="s">
        <v>355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2</v>
      </c>
      <c r="U179" s="5">
        <v>0</v>
      </c>
      <c r="V179" s="5">
        <v>0</v>
      </c>
      <c r="W179" s="5">
        <v>8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f t="shared" si="2"/>
        <v>10</v>
      </c>
    </row>
    <row r="180" spans="1:37" ht="15">
      <c r="A180" s="5">
        <v>176</v>
      </c>
      <c r="B180" s="10" t="s">
        <v>304</v>
      </c>
      <c r="C180" s="8" t="s">
        <v>617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2</v>
      </c>
      <c r="U180" s="5">
        <v>0</v>
      </c>
      <c r="V180" s="5">
        <v>1</v>
      </c>
      <c r="W180" s="5">
        <v>0</v>
      </c>
      <c r="X180" s="5">
        <v>0</v>
      </c>
      <c r="Y180" s="5">
        <v>0</v>
      </c>
      <c r="Z180" s="5">
        <v>1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6</v>
      </c>
      <c r="AG180" s="5">
        <v>0</v>
      </c>
      <c r="AH180" s="5">
        <v>0</v>
      </c>
      <c r="AI180" s="5">
        <v>0</v>
      </c>
      <c r="AJ180" s="5">
        <v>0</v>
      </c>
      <c r="AK180" s="5">
        <f t="shared" si="2"/>
        <v>10</v>
      </c>
    </row>
    <row r="181" spans="1:37" ht="15">
      <c r="A181" s="5">
        <v>177</v>
      </c>
      <c r="B181" s="10" t="s">
        <v>290</v>
      </c>
      <c r="C181" s="8" t="s">
        <v>177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5</v>
      </c>
      <c r="Q181" s="5">
        <v>0</v>
      </c>
      <c r="R181" s="5">
        <v>0</v>
      </c>
      <c r="S181" s="5">
        <v>1</v>
      </c>
      <c r="T181" s="5">
        <v>0</v>
      </c>
      <c r="U181" s="5">
        <v>0</v>
      </c>
      <c r="V181" s="5">
        <v>0</v>
      </c>
      <c r="W181" s="34">
        <v>0</v>
      </c>
      <c r="X181" s="5">
        <v>0</v>
      </c>
      <c r="Y181" s="5">
        <v>4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f t="shared" si="2"/>
        <v>10</v>
      </c>
    </row>
    <row r="182" spans="1:37" ht="15">
      <c r="A182" s="5">
        <v>178</v>
      </c>
      <c r="B182" s="10" t="s">
        <v>309</v>
      </c>
      <c r="C182" s="8" t="s">
        <v>310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1</v>
      </c>
      <c r="U182" s="5">
        <v>6</v>
      </c>
      <c r="V182" s="5">
        <v>3</v>
      </c>
      <c r="W182" s="34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f t="shared" si="2"/>
        <v>10</v>
      </c>
    </row>
    <row r="183" spans="1:37" ht="15">
      <c r="A183" s="5">
        <v>179</v>
      </c>
      <c r="B183" s="10" t="s">
        <v>314</v>
      </c>
      <c r="C183" s="8" t="s">
        <v>178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34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10</v>
      </c>
      <c r="AH183" s="5">
        <v>0</v>
      </c>
      <c r="AI183" s="5">
        <v>0</v>
      </c>
      <c r="AJ183" s="5">
        <v>0</v>
      </c>
      <c r="AK183" s="5">
        <f t="shared" si="2"/>
        <v>10</v>
      </c>
    </row>
    <row r="184" spans="1:37" ht="15">
      <c r="A184" s="5">
        <v>180</v>
      </c>
      <c r="B184" s="10" t="s">
        <v>236</v>
      </c>
      <c r="C184" s="8" t="s">
        <v>202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1</v>
      </c>
      <c r="R184" s="5">
        <v>2</v>
      </c>
      <c r="S184" s="5">
        <v>0</v>
      </c>
      <c r="T184" s="5">
        <v>3</v>
      </c>
      <c r="U184" s="5">
        <v>3</v>
      </c>
      <c r="V184" s="5">
        <v>0</v>
      </c>
      <c r="W184" s="34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f t="shared" si="2"/>
        <v>9</v>
      </c>
    </row>
    <row r="185" spans="1:37" ht="15">
      <c r="A185" s="5">
        <v>181</v>
      </c>
      <c r="B185" s="10" t="s">
        <v>103</v>
      </c>
      <c r="C185" s="8" t="s">
        <v>8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5</v>
      </c>
      <c r="J185" s="5">
        <v>0</v>
      </c>
      <c r="K185" s="5">
        <v>0</v>
      </c>
      <c r="L185" s="5">
        <v>0</v>
      </c>
      <c r="M185" s="5">
        <v>0</v>
      </c>
      <c r="N185" s="5">
        <v>3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1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f t="shared" si="2"/>
        <v>9</v>
      </c>
    </row>
    <row r="186" spans="1:37" ht="15">
      <c r="A186" s="5">
        <v>182</v>
      </c>
      <c r="B186" s="10" t="s">
        <v>196</v>
      </c>
      <c r="C186" s="8" t="s">
        <v>56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2</v>
      </c>
      <c r="P186" s="5">
        <v>0</v>
      </c>
      <c r="Q186" s="5">
        <v>7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34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f t="shared" si="2"/>
        <v>9</v>
      </c>
    </row>
    <row r="187" spans="1:37" ht="15">
      <c r="A187" s="5">
        <v>183</v>
      </c>
      <c r="B187" s="10" t="s">
        <v>349</v>
      </c>
      <c r="C187" s="8" t="s">
        <v>326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34">
        <v>3</v>
      </c>
      <c r="X187" s="5">
        <v>0</v>
      </c>
      <c r="Y187" s="5">
        <v>0</v>
      </c>
      <c r="Z187" s="5">
        <v>0</v>
      </c>
      <c r="AA187" s="5">
        <v>6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f t="shared" si="2"/>
        <v>9</v>
      </c>
    </row>
    <row r="188" spans="1:37" ht="15">
      <c r="A188" s="5">
        <v>184</v>
      </c>
      <c r="B188" s="10" t="s">
        <v>482</v>
      </c>
      <c r="C188" s="8" t="s">
        <v>481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34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9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f t="shared" si="2"/>
        <v>9</v>
      </c>
    </row>
    <row r="189" spans="1:37" ht="15">
      <c r="A189" s="5">
        <v>185</v>
      </c>
      <c r="B189" s="10" t="s">
        <v>115</v>
      </c>
      <c r="C189" s="8" t="s">
        <v>51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5</v>
      </c>
      <c r="M189" s="5">
        <v>0</v>
      </c>
      <c r="N189" s="5">
        <v>0</v>
      </c>
      <c r="O189" s="5">
        <v>4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f t="shared" si="2"/>
        <v>9</v>
      </c>
    </row>
    <row r="190" spans="1:37" ht="15">
      <c r="A190" s="5">
        <v>186</v>
      </c>
      <c r="B190" s="10" t="s">
        <v>281</v>
      </c>
      <c r="C190" s="8" t="s">
        <v>434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2</v>
      </c>
      <c r="N190" s="5">
        <v>1</v>
      </c>
      <c r="O190" s="5">
        <v>2</v>
      </c>
      <c r="P190" s="5">
        <v>0</v>
      </c>
      <c r="Q190" s="5">
        <v>0</v>
      </c>
      <c r="R190" s="5">
        <v>1</v>
      </c>
      <c r="S190" s="5">
        <v>1</v>
      </c>
      <c r="T190" s="5">
        <v>0</v>
      </c>
      <c r="U190" s="5">
        <v>0</v>
      </c>
      <c r="V190" s="5">
        <v>0</v>
      </c>
      <c r="W190" s="34">
        <v>0</v>
      </c>
      <c r="X190" s="5">
        <v>0</v>
      </c>
      <c r="Y190" s="5">
        <v>0</v>
      </c>
      <c r="Z190" s="5">
        <v>0</v>
      </c>
      <c r="AA190" s="5">
        <v>2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f t="shared" si="2"/>
        <v>9</v>
      </c>
    </row>
    <row r="191" spans="1:37" ht="15">
      <c r="A191" s="5">
        <v>187</v>
      </c>
      <c r="B191" s="10" t="s">
        <v>276</v>
      </c>
      <c r="C191" s="8" t="s">
        <v>277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9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f t="shared" si="2"/>
        <v>9</v>
      </c>
    </row>
    <row r="192" spans="1:37" ht="15">
      <c r="A192" s="5">
        <v>188</v>
      </c>
      <c r="B192" s="10" t="s">
        <v>125</v>
      </c>
      <c r="C192" s="8" t="s">
        <v>268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1</v>
      </c>
      <c r="Q192" s="5">
        <v>1</v>
      </c>
      <c r="R192" s="5">
        <v>1</v>
      </c>
      <c r="S192" s="5">
        <v>0</v>
      </c>
      <c r="T192" s="5">
        <v>0</v>
      </c>
      <c r="U192" s="5">
        <v>0</v>
      </c>
      <c r="V192" s="5">
        <v>0</v>
      </c>
      <c r="W192" s="34">
        <v>0</v>
      </c>
      <c r="X192" s="5">
        <v>0</v>
      </c>
      <c r="Y192" s="5">
        <v>0</v>
      </c>
      <c r="Z192" s="5">
        <v>0</v>
      </c>
      <c r="AA192" s="5">
        <v>6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f t="shared" si="2"/>
        <v>9</v>
      </c>
    </row>
    <row r="193" spans="1:37" ht="15">
      <c r="A193" s="5">
        <v>189</v>
      </c>
      <c r="B193" s="10" t="s">
        <v>224</v>
      </c>
      <c r="C193" s="8" t="s">
        <v>357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7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2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f t="shared" si="2"/>
        <v>9</v>
      </c>
    </row>
    <row r="194" spans="1:37" ht="15">
      <c r="A194" s="5">
        <v>190</v>
      </c>
      <c r="B194" s="10" t="s">
        <v>110</v>
      </c>
      <c r="C194" s="8" t="s">
        <v>328</v>
      </c>
      <c r="D194" s="5">
        <v>0</v>
      </c>
      <c r="E194" s="5">
        <v>1</v>
      </c>
      <c r="F194" s="5">
        <v>2</v>
      </c>
      <c r="G194" s="5">
        <v>1</v>
      </c>
      <c r="H194" s="5">
        <v>0</v>
      </c>
      <c r="I194" s="5">
        <v>0</v>
      </c>
      <c r="J194" s="5">
        <v>0</v>
      </c>
      <c r="K194" s="5">
        <v>1</v>
      </c>
      <c r="L194" s="5">
        <v>0</v>
      </c>
      <c r="M194" s="5">
        <v>0</v>
      </c>
      <c r="N194" s="5">
        <v>1</v>
      </c>
      <c r="O194" s="5">
        <v>0</v>
      </c>
      <c r="P194" s="5">
        <v>0</v>
      </c>
      <c r="Q194" s="5">
        <v>0</v>
      </c>
      <c r="R194" s="5">
        <v>1</v>
      </c>
      <c r="S194" s="5">
        <v>0</v>
      </c>
      <c r="T194" s="5">
        <v>0</v>
      </c>
      <c r="U194" s="5">
        <v>0</v>
      </c>
      <c r="V194" s="5">
        <v>2</v>
      </c>
      <c r="W194" s="34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f t="shared" si="2"/>
        <v>9</v>
      </c>
    </row>
    <row r="195" spans="1:37" ht="15">
      <c r="A195" s="5">
        <v>191</v>
      </c>
      <c r="B195" s="10" t="s">
        <v>568</v>
      </c>
      <c r="C195" s="8" t="s">
        <v>697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34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3</v>
      </c>
      <c r="AF195" s="5">
        <v>0</v>
      </c>
      <c r="AG195" s="5">
        <v>0</v>
      </c>
      <c r="AH195" s="5">
        <v>0</v>
      </c>
      <c r="AI195" s="5">
        <v>3</v>
      </c>
      <c r="AJ195" s="5">
        <v>3</v>
      </c>
      <c r="AK195" s="5">
        <f t="shared" si="2"/>
        <v>9</v>
      </c>
    </row>
    <row r="196" spans="1:37" ht="15">
      <c r="A196" s="5">
        <v>192</v>
      </c>
      <c r="B196" s="10" t="s">
        <v>529</v>
      </c>
      <c r="C196" s="8" t="s">
        <v>502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3</v>
      </c>
      <c r="AE196" s="5">
        <v>2</v>
      </c>
      <c r="AF196" s="5">
        <v>0</v>
      </c>
      <c r="AG196" s="5">
        <v>0</v>
      </c>
      <c r="AH196" s="5">
        <v>0</v>
      </c>
      <c r="AI196" s="5">
        <v>0</v>
      </c>
      <c r="AJ196" s="5">
        <v>4</v>
      </c>
      <c r="AK196" s="5">
        <f t="shared" si="2"/>
        <v>9</v>
      </c>
    </row>
    <row r="197" spans="1:37" ht="15">
      <c r="A197" s="5">
        <v>193</v>
      </c>
      <c r="B197" s="10" t="s">
        <v>345</v>
      </c>
      <c r="C197" s="8" t="s">
        <v>796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34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9</v>
      </c>
      <c r="AK197" s="5">
        <f aca="true" t="shared" si="3" ref="AK197:AK260">SUM(D197:AJ197)</f>
        <v>9</v>
      </c>
    </row>
    <row r="198" spans="1:37" ht="15">
      <c r="A198" s="5">
        <v>194</v>
      </c>
      <c r="B198" s="10" t="s">
        <v>112</v>
      </c>
      <c r="C198" s="8" t="s">
        <v>282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2</v>
      </c>
      <c r="Q198" s="5">
        <v>0</v>
      </c>
      <c r="R198" s="5">
        <v>3</v>
      </c>
      <c r="S198" s="5">
        <v>1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1</v>
      </c>
      <c r="Z198" s="5">
        <v>1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f t="shared" si="3"/>
        <v>8</v>
      </c>
    </row>
    <row r="199" spans="1:37" ht="15">
      <c r="A199" s="5">
        <v>195</v>
      </c>
      <c r="B199" s="10" t="s">
        <v>239</v>
      </c>
      <c r="C199" s="8" t="s">
        <v>233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2</v>
      </c>
      <c r="R199" s="5">
        <v>0</v>
      </c>
      <c r="S199" s="5">
        <v>0</v>
      </c>
      <c r="T199" s="5">
        <v>6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f t="shared" si="3"/>
        <v>8</v>
      </c>
    </row>
    <row r="200" spans="1:37" ht="15">
      <c r="A200" s="5">
        <v>196</v>
      </c>
      <c r="B200" s="10" t="s">
        <v>137</v>
      </c>
      <c r="C200" s="8" t="s">
        <v>259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1</v>
      </c>
      <c r="O200" s="5">
        <v>0</v>
      </c>
      <c r="P200" s="5">
        <v>0</v>
      </c>
      <c r="Q200" s="5">
        <v>0</v>
      </c>
      <c r="R200" s="5">
        <v>1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6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f t="shared" si="3"/>
        <v>8</v>
      </c>
    </row>
    <row r="201" spans="1:37" ht="15">
      <c r="A201" s="5">
        <v>197</v>
      </c>
      <c r="B201" s="10" t="s">
        <v>210</v>
      </c>
      <c r="C201" s="8" t="s">
        <v>313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3</v>
      </c>
      <c r="Q201" s="5">
        <v>4</v>
      </c>
      <c r="R201" s="5">
        <v>0</v>
      </c>
      <c r="S201" s="5">
        <v>0</v>
      </c>
      <c r="T201" s="5">
        <v>1</v>
      </c>
      <c r="U201" s="5">
        <v>0</v>
      </c>
      <c r="V201" s="5">
        <v>0</v>
      </c>
      <c r="W201" s="34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f t="shared" si="3"/>
        <v>8</v>
      </c>
    </row>
    <row r="202" spans="1:37" ht="15">
      <c r="A202" s="5">
        <v>198</v>
      </c>
      <c r="B202" s="97" t="s">
        <v>508</v>
      </c>
      <c r="C202" s="93" t="s">
        <v>721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34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8</v>
      </c>
      <c r="AJ202" s="5">
        <v>0</v>
      </c>
      <c r="AK202" s="5">
        <f t="shared" si="3"/>
        <v>8</v>
      </c>
    </row>
    <row r="203" spans="1:37" ht="15">
      <c r="A203" s="5">
        <v>199</v>
      </c>
      <c r="B203" s="10" t="s">
        <v>280</v>
      </c>
      <c r="C203" s="8" t="s">
        <v>676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34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8</v>
      </c>
      <c r="AI203" s="5">
        <v>0</v>
      </c>
      <c r="AJ203" s="5">
        <v>0</v>
      </c>
      <c r="AK203" s="5">
        <f t="shared" si="3"/>
        <v>8</v>
      </c>
    </row>
    <row r="204" spans="1:37" ht="15">
      <c r="A204" s="5">
        <v>200</v>
      </c>
      <c r="B204" s="10" t="s">
        <v>423</v>
      </c>
      <c r="C204" s="8" t="s">
        <v>202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34">
        <v>0</v>
      </c>
      <c r="X204" s="5">
        <v>0</v>
      </c>
      <c r="Y204" s="5">
        <v>0</v>
      </c>
      <c r="Z204" s="5">
        <v>8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f t="shared" si="3"/>
        <v>8</v>
      </c>
    </row>
    <row r="205" spans="1:37" ht="15">
      <c r="A205" s="5">
        <v>201</v>
      </c>
      <c r="B205" s="10" t="s">
        <v>215</v>
      </c>
      <c r="C205" s="8" t="s">
        <v>299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5</v>
      </c>
      <c r="Q205" s="5">
        <v>0</v>
      </c>
      <c r="R205" s="5">
        <v>0</v>
      </c>
      <c r="S205" s="5">
        <v>0</v>
      </c>
      <c r="T205" s="5">
        <v>3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f t="shared" si="3"/>
        <v>8</v>
      </c>
    </row>
    <row r="206" spans="1:37" ht="15">
      <c r="A206" s="5">
        <v>202</v>
      </c>
      <c r="B206" s="10" t="s">
        <v>252</v>
      </c>
      <c r="C206" s="8" t="s">
        <v>381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1</v>
      </c>
      <c r="P206" s="5">
        <v>0</v>
      </c>
      <c r="Q206" s="5">
        <v>0</v>
      </c>
      <c r="R206" s="5">
        <v>1</v>
      </c>
      <c r="S206" s="5">
        <v>1</v>
      </c>
      <c r="T206" s="5">
        <v>1</v>
      </c>
      <c r="U206" s="5">
        <v>0</v>
      </c>
      <c r="V206" s="5">
        <v>0</v>
      </c>
      <c r="W206" s="34">
        <v>0</v>
      </c>
      <c r="X206" s="5">
        <v>2</v>
      </c>
      <c r="Y206" s="5">
        <v>1</v>
      </c>
      <c r="Z206" s="5">
        <v>1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f t="shared" si="3"/>
        <v>8</v>
      </c>
    </row>
    <row r="207" spans="1:37" ht="15">
      <c r="A207" s="5">
        <v>203</v>
      </c>
      <c r="B207" s="10" t="s">
        <v>314</v>
      </c>
      <c r="C207" s="8" t="s">
        <v>338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2</v>
      </c>
      <c r="U207" s="5">
        <v>0</v>
      </c>
      <c r="V207" s="5">
        <v>3</v>
      </c>
      <c r="W207" s="34">
        <v>0</v>
      </c>
      <c r="X207" s="5">
        <v>0</v>
      </c>
      <c r="Y207" s="5">
        <v>0</v>
      </c>
      <c r="Z207" s="5">
        <v>0</v>
      </c>
      <c r="AA207" s="5">
        <v>3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f t="shared" si="3"/>
        <v>8</v>
      </c>
    </row>
    <row r="208" spans="1:37" ht="15">
      <c r="A208" s="5">
        <v>204</v>
      </c>
      <c r="B208" s="10" t="s">
        <v>677</v>
      </c>
      <c r="C208" s="8" t="s">
        <v>678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34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1</v>
      </c>
      <c r="AF208" s="5">
        <v>0</v>
      </c>
      <c r="AG208" s="5">
        <v>0</v>
      </c>
      <c r="AH208" s="5">
        <v>3</v>
      </c>
      <c r="AI208" s="5">
        <v>2</v>
      </c>
      <c r="AJ208" s="5">
        <v>2</v>
      </c>
      <c r="AK208" s="5">
        <f t="shared" si="3"/>
        <v>8</v>
      </c>
    </row>
    <row r="209" spans="1:37" ht="15">
      <c r="A209" s="5">
        <v>205</v>
      </c>
      <c r="B209" s="10" t="s">
        <v>530</v>
      </c>
      <c r="C209" s="8" t="s">
        <v>726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34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8</v>
      </c>
      <c r="AK209" s="5">
        <f t="shared" si="3"/>
        <v>8</v>
      </c>
    </row>
    <row r="210" spans="1:37" ht="15">
      <c r="A210" s="5">
        <v>206</v>
      </c>
      <c r="B210" s="10" t="s">
        <v>123</v>
      </c>
      <c r="C210" s="8" t="s">
        <v>797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8</v>
      </c>
      <c r="AK210" s="5">
        <f t="shared" si="3"/>
        <v>8</v>
      </c>
    </row>
    <row r="211" spans="1:37" ht="15">
      <c r="A211" s="5">
        <v>207</v>
      </c>
      <c r="B211" s="10" t="s">
        <v>475</v>
      </c>
      <c r="C211" s="8" t="s">
        <v>178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34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7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f t="shared" si="3"/>
        <v>7</v>
      </c>
    </row>
    <row r="212" spans="1:37" ht="15">
      <c r="A212" s="5">
        <v>208</v>
      </c>
      <c r="B212" s="10" t="s">
        <v>123</v>
      </c>
      <c r="C212" s="8" t="s">
        <v>330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1</v>
      </c>
      <c r="S212" s="5">
        <v>0</v>
      </c>
      <c r="T212" s="5">
        <v>0</v>
      </c>
      <c r="U212" s="5">
        <v>0</v>
      </c>
      <c r="V212" s="5">
        <v>6</v>
      </c>
      <c r="W212" s="34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f t="shared" si="3"/>
        <v>7</v>
      </c>
    </row>
    <row r="213" spans="1:37" ht="15">
      <c r="A213" s="5">
        <v>209</v>
      </c>
      <c r="B213" s="97" t="s">
        <v>262</v>
      </c>
      <c r="C213" s="93" t="s">
        <v>546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7</v>
      </c>
      <c r="AJ213" s="5">
        <v>0</v>
      </c>
      <c r="AK213" s="5">
        <f t="shared" si="3"/>
        <v>7</v>
      </c>
    </row>
    <row r="214" spans="1:37" ht="15">
      <c r="A214" s="5">
        <v>210</v>
      </c>
      <c r="B214" s="10" t="s">
        <v>314</v>
      </c>
      <c r="C214" s="8" t="s">
        <v>366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2</v>
      </c>
      <c r="W214" s="5">
        <v>5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f t="shared" si="3"/>
        <v>7</v>
      </c>
    </row>
    <row r="215" spans="1:37" ht="15">
      <c r="A215" s="5">
        <v>211</v>
      </c>
      <c r="B215" s="10" t="s">
        <v>229</v>
      </c>
      <c r="C215" s="8" t="s">
        <v>203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1</v>
      </c>
      <c r="Q215" s="5">
        <v>0</v>
      </c>
      <c r="R215" s="5">
        <v>2</v>
      </c>
      <c r="S215" s="5">
        <v>0</v>
      </c>
      <c r="T215" s="5">
        <v>1</v>
      </c>
      <c r="U215" s="5">
        <v>0</v>
      </c>
      <c r="V215" s="5">
        <v>2</v>
      </c>
      <c r="W215" s="34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1</v>
      </c>
      <c r="AJ215" s="5">
        <v>0</v>
      </c>
      <c r="AK215" s="5">
        <f t="shared" si="3"/>
        <v>7</v>
      </c>
    </row>
    <row r="216" spans="1:37" ht="15">
      <c r="A216" s="5">
        <v>212</v>
      </c>
      <c r="B216" s="10" t="s">
        <v>444</v>
      </c>
      <c r="C216" s="8" t="s">
        <v>638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34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2</v>
      </c>
      <c r="AG216" s="5">
        <v>1</v>
      </c>
      <c r="AH216" s="5">
        <v>1</v>
      </c>
      <c r="AI216" s="5">
        <v>1</v>
      </c>
      <c r="AJ216" s="5">
        <v>2</v>
      </c>
      <c r="AK216" s="5">
        <f t="shared" si="3"/>
        <v>7</v>
      </c>
    </row>
    <row r="217" spans="1:37" ht="15">
      <c r="A217" s="5">
        <v>213</v>
      </c>
      <c r="B217" s="10" t="s">
        <v>519</v>
      </c>
      <c r="C217" s="8" t="s">
        <v>522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34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1</v>
      </c>
      <c r="AE217" s="5">
        <v>0</v>
      </c>
      <c r="AF217" s="5">
        <v>1</v>
      </c>
      <c r="AG217" s="5">
        <v>0</v>
      </c>
      <c r="AH217" s="5">
        <v>1</v>
      </c>
      <c r="AI217" s="5">
        <v>1</v>
      </c>
      <c r="AJ217" s="5">
        <v>3</v>
      </c>
      <c r="AK217" s="5">
        <f t="shared" si="3"/>
        <v>7</v>
      </c>
    </row>
    <row r="218" spans="1:37" ht="15">
      <c r="A218" s="5">
        <v>214</v>
      </c>
      <c r="B218" s="10" t="s">
        <v>589</v>
      </c>
      <c r="C218" s="8" t="s">
        <v>672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34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1</v>
      </c>
      <c r="AG218" s="5">
        <v>0</v>
      </c>
      <c r="AH218" s="5">
        <v>3</v>
      </c>
      <c r="AI218" s="5">
        <v>0</v>
      </c>
      <c r="AJ218" s="5">
        <v>3</v>
      </c>
      <c r="AK218" s="5">
        <f t="shared" si="3"/>
        <v>7</v>
      </c>
    </row>
    <row r="219" spans="1:37" ht="15">
      <c r="A219" s="5">
        <v>215</v>
      </c>
      <c r="B219" s="10" t="s">
        <v>531</v>
      </c>
      <c r="C219" s="8" t="s">
        <v>503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34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6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f t="shared" si="3"/>
        <v>6</v>
      </c>
    </row>
    <row r="220" spans="1:37" ht="15">
      <c r="A220" s="5">
        <v>216</v>
      </c>
      <c r="B220" s="10" t="s">
        <v>107</v>
      </c>
      <c r="C220" s="8" t="s">
        <v>8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4</v>
      </c>
      <c r="J220" s="5">
        <v>2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34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f t="shared" si="3"/>
        <v>6</v>
      </c>
    </row>
    <row r="221" spans="1:37" ht="15">
      <c r="A221" s="5">
        <v>217</v>
      </c>
      <c r="B221" s="97" t="s">
        <v>724</v>
      </c>
      <c r="C221" s="93" t="s">
        <v>726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34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6</v>
      </c>
      <c r="AJ221" s="5">
        <v>0</v>
      </c>
      <c r="AK221" s="5">
        <f t="shared" si="3"/>
        <v>6</v>
      </c>
    </row>
    <row r="222" spans="1:37" ht="15">
      <c r="A222" s="5">
        <v>218</v>
      </c>
      <c r="B222" s="10" t="s">
        <v>264</v>
      </c>
      <c r="C222" s="8" t="s">
        <v>265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1</v>
      </c>
      <c r="S222" s="5">
        <v>3</v>
      </c>
      <c r="T222" s="5">
        <v>0</v>
      </c>
      <c r="U222" s="5">
        <v>2</v>
      </c>
      <c r="V222" s="5">
        <v>0</v>
      </c>
      <c r="W222" s="34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f t="shared" si="3"/>
        <v>6</v>
      </c>
    </row>
    <row r="223" spans="1:37" ht="15">
      <c r="A223" s="5">
        <v>219</v>
      </c>
      <c r="B223" s="10" t="s">
        <v>508</v>
      </c>
      <c r="C223" s="8" t="s">
        <v>467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34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1</v>
      </c>
      <c r="AE223" s="5">
        <v>0</v>
      </c>
      <c r="AF223" s="5">
        <v>4</v>
      </c>
      <c r="AG223" s="5">
        <v>1</v>
      </c>
      <c r="AH223" s="5">
        <v>0</v>
      </c>
      <c r="AI223" s="5">
        <v>0</v>
      </c>
      <c r="AJ223" s="5">
        <v>0</v>
      </c>
      <c r="AK223" s="5">
        <f t="shared" si="3"/>
        <v>6</v>
      </c>
    </row>
    <row r="224" spans="1:37" ht="15">
      <c r="A224" s="5">
        <v>220</v>
      </c>
      <c r="B224" s="10" t="s">
        <v>307</v>
      </c>
      <c r="C224" s="8" t="s">
        <v>386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3</v>
      </c>
      <c r="U224" s="5">
        <v>3</v>
      </c>
      <c r="V224" s="5">
        <v>0</v>
      </c>
      <c r="W224" s="34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f t="shared" si="3"/>
        <v>6</v>
      </c>
    </row>
    <row r="225" spans="1:37" ht="15">
      <c r="A225" s="5">
        <v>221</v>
      </c>
      <c r="B225" s="10" t="s">
        <v>187</v>
      </c>
      <c r="C225" s="8" t="s">
        <v>176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6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34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f t="shared" si="3"/>
        <v>6</v>
      </c>
    </row>
    <row r="226" spans="1:37" ht="15">
      <c r="A226" s="5">
        <v>222</v>
      </c>
      <c r="B226" s="10" t="s">
        <v>729</v>
      </c>
      <c r="C226" s="8" t="s">
        <v>51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34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1</v>
      </c>
      <c r="AI226" s="5">
        <v>5</v>
      </c>
      <c r="AJ226" s="5">
        <v>0</v>
      </c>
      <c r="AK226" s="5">
        <f t="shared" si="3"/>
        <v>6</v>
      </c>
    </row>
    <row r="227" spans="1:37" ht="15">
      <c r="A227" s="5">
        <v>223</v>
      </c>
      <c r="B227" s="10" t="s">
        <v>448</v>
      </c>
      <c r="C227" s="8" t="s">
        <v>449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34">
        <v>0</v>
      </c>
      <c r="X227" s="5">
        <v>0</v>
      </c>
      <c r="Y227" s="5">
        <v>0</v>
      </c>
      <c r="Z227" s="5">
        <v>0</v>
      </c>
      <c r="AA227" s="5">
        <v>6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f t="shared" si="3"/>
        <v>6</v>
      </c>
    </row>
    <row r="228" spans="1:37" ht="15">
      <c r="A228" s="5">
        <v>224</v>
      </c>
      <c r="B228" s="10" t="s">
        <v>345</v>
      </c>
      <c r="C228" s="8" t="s">
        <v>418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6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f t="shared" si="3"/>
        <v>6</v>
      </c>
    </row>
    <row r="229" spans="1:37" ht="15">
      <c r="A229" s="5">
        <v>225</v>
      </c>
      <c r="B229" s="10" t="s">
        <v>141</v>
      </c>
      <c r="C229" s="8" t="s">
        <v>664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1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34">
        <v>0</v>
      </c>
      <c r="X229" s="5">
        <v>0</v>
      </c>
      <c r="Y229" s="5">
        <v>0</v>
      </c>
      <c r="Z229" s="5">
        <v>1</v>
      </c>
      <c r="AA229" s="5">
        <v>0</v>
      </c>
      <c r="AB229" s="5">
        <v>1</v>
      </c>
      <c r="AC229" s="5">
        <v>0</v>
      </c>
      <c r="AD229" s="5">
        <v>2</v>
      </c>
      <c r="AE229" s="5">
        <v>0</v>
      </c>
      <c r="AF229" s="5">
        <v>0</v>
      </c>
      <c r="AG229" s="5">
        <v>0</v>
      </c>
      <c r="AH229" s="5">
        <v>1</v>
      </c>
      <c r="AI229" s="5">
        <v>0</v>
      </c>
      <c r="AJ229" s="5">
        <v>0</v>
      </c>
      <c r="AK229" s="5">
        <f t="shared" si="3"/>
        <v>6</v>
      </c>
    </row>
    <row r="230" spans="1:37" ht="15">
      <c r="A230" s="5">
        <v>226</v>
      </c>
      <c r="B230" s="10" t="s">
        <v>108</v>
      </c>
      <c r="C230" s="8" t="s">
        <v>109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6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f t="shared" si="3"/>
        <v>6</v>
      </c>
    </row>
    <row r="231" spans="1:37" ht="15">
      <c r="A231" s="5">
        <v>227</v>
      </c>
      <c r="B231" s="10" t="s">
        <v>192</v>
      </c>
      <c r="C231" s="8" t="s">
        <v>474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3</v>
      </c>
      <c r="P231" s="5">
        <v>2</v>
      </c>
      <c r="Q231" s="5">
        <v>0</v>
      </c>
      <c r="R231" s="5">
        <v>0</v>
      </c>
      <c r="S231" s="5">
        <v>0</v>
      </c>
      <c r="T231" s="5">
        <v>1</v>
      </c>
      <c r="U231" s="5">
        <v>0</v>
      </c>
      <c r="V231" s="5">
        <v>0</v>
      </c>
      <c r="W231" s="34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f t="shared" si="3"/>
        <v>6</v>
      </c>
    </row>
    <row r="232" spans="1:37" ht="15">
      <c r="A232" s="5">
        <v>228</v>
      </c>
      <c r="B232" s="10" t="s">
        <v>253</v>
      </c>
      <c r="C232" s="8" t="s">
        <v>203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1</v>
      </c>
      <c r="S232" s="5">
        <v>0</v>
      </c>
      <c r="T232" s="5">
        <v>2</v>
      </c>
      <c r="U232" s="5">
        <v>0</v>
      </c>
      <c r="V232" s="5">
        <v>3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f t="shared" si="3"/>
        <v>6</v>
      </c>
    </row>
    <row r="233" spans="1:37" ht="15">
      <c r="A233" s="5">
        <v>229</v>
      </c>
      <c r="B233" s="97" t="s">
        <v>708</v>
      </c>
      <c r="C233" s="93" t="s">
        <v>715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34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6</v>
      </c>
      <c r="AJ233" s="5">
        <v>0</v>
      </c>
      <c r="AK233" s="5">
        <f t="shared" si="3"/>
        <v>6</v>
      </c>
    </row>
    <row r="234" spans="1:37" ht="15">
      <c r="A234" s="5">
        <v>230</v>
      </c>
      <c r="B234" s="10" t="s">
        <v>116</v>
      </c>
      <c r="C234" s="8" t="s">
        <v>327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6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f t="shared" si="3"/>
        <v>6</v>
      </c>
    </row>
    <row r="235" spans="1:37" ht="15">
      <c r="A235" s="5">
        <v>231</v>
      </c>
      <c r="B235" s="10" t="s">
        <v>648</v>
      </c>
      <c r="C235" s="8" t="s">
        <v>671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1</v>
      </c>
      <c r="AH235" s="5">
        <v>5</v>
      </c>
      <c r="AI235" s="5">
        <v>0</v>
      </c>
      <c r="AJ235" s="5">
        <v>0</v>
      </c>
      <c r="AK235" s="5">
        <f t="shared" si="3"/>
        <v>6</v>
      </c>
    </row>
    <row r="236" spans="1:37" ht="15">
      <c r="A236" s="5">
        <v>232</v>
      </c>
      <c r="B236" s="10" t="s">
        <v>625</v>
      </c>
      <c r="C236" s="8" t="s">
        <v>582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34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1</v>
      </c>
      <c r="AG236" s="5">
        <v>1</v>
      </c>
      <c r="AH236" s="5">
        <v>3</v>
      </c>
      <c r="AI236" s="5">
        <v>0</v>
      </c>
      <c r="AJ236" s="5">
        <v>1</v>
      </c>
      <c r="AK236" s="5">
        <f t="shared" si="3"/>
        <v>6</v>
      </c>
    </row>
    <row r="237" spans="1:37" ht="15">
      <c r="A237" s="5">
        <v>233</v>
      </c>
      <c r="B237" s="10" t="s">
        <v>123</v>
      </c>
      <c r="C237" s="8" t="s">
        <v>371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34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3</v>
      </c>
      <c r="AG237" s="5">
        <v>0</v>
      </c>
      <c r="AH237" s="5">
        <v>0</v>
      </c>
      <c r="AI237" s="5">
        <v>0</v>
      </c>
      <c r="AJ237" s="5">
        <v>3</v>
      </c>
      <c r="AK237" s="5">
        <f t="shared" si="3"/>
        <v>6</v>
      </c>
    </row>
    <row r="238" spans="1:37" ht="15">
      <c r="A238" s="5">
        <v>234</v>
      </c>
      <c r="B238" s="97" t="s">
        <v>702</v>
      </c>
      <c r="C238" s="93" t="s">
        <v>659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2</v>
      </c>
      <c r="AJ238" s="5">
        <v>4</v>
      </c>
      <c r="AK238" s="5">
        <f t="shared" si="3"/>
        <v>6</v>
      </c>
    </row>
    <row r="239" spans="1:37" ht="15">
      <c r="A239" s="5">
        <v>235</v>
      </c>
      <c r="B239" s="10" t="s">
        <v>354</v>
      </c>
      <c r="C239" s="8" t="s">
        <v>371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34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6</v>
      </c>
      <c r="AK239" s="5">
        <f t="shared" si="3"/>
        <v>6</v>
      </c>
    </row>
    <row r="240" spans="1:37" ht="15">
      <c r="A240" s="5">
        <v>236</v>
      </c>
      <c r="B240" s="10" t="s">
        <v>235</v>
      </c>
      <c r="C240" s="8" t="s">
        <v>202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1</v>
      </c>
      <c r="R240" s="5">
        <v>0</v>
      </c>
      <c r="S240" s="5">
        <v>1</v>
      </c>
      <c r="T240" s="5">
        <v>1</v>
      </c>
      <c r="U240" s="5">
        <v>0</v>
      </c>
      <c r="V240" s="34">
        <v>2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f t="shared" si="3"/>
        <v>5</v>
      </c>
    </row>
    <row r="241" spans="1:37" ht="15">
      <c r="A241" s="5">
        <v>237</v>
      </c>
      <c r="B241" s="10" t="s">
        <v>250</v>
      </c>
      <c r="C241" s="8" t="s">
        <v>251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5</v>
      </c>
      <c r="S241" s="5">
        <v>0</v>
      </c>
      <c r="T241" s="5">
        <v>0</v>
      </c>
      <c r="U241" s="5">
        <v>0</v>
      </c>
      <c r="V241" s="5">
        <v>0</v>
      </c>
      <c r="W241" s="34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f t="shared" si="3"/>
        <v>5</v>
      </c>
    </row>
    <row r="242" spans="1:37" ht="15">
      <c r="A242" s="5">
        <v>238</v>
      </c>
      <c r="B242" s="10" t="s">
        <v>113</v>
      </c>
      <c r="C242" s="8" t="s">
        <v>114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1</v>
      </c>
      <c r="N242" s="5">
        <v>4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f t="shared" si="3"/>
        <v>5</v>
      </c>
    </row>
    <row r="243" spans="1:37" ht="15">
      <c r="A243" s="5">
        <v>239</v>
      </c>
      <c r="B243" s="10" t="s">
        <v>238</v>
      </c>
      <c r="C243" s="8" t="s">
        <v>142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5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f t="shared" si="3"/>
        <v>5</v>
      </c>
    </row>
    <row r="244" spans="1:37" ht="15">
      <c r="A244" s="5">
        <v>240</v>
      </c>
      <c r="B244" s="10" t="s">
        <v>131</v>
      </c>
      <c r="C244" s="8" t="s">
        <v>17</v>
      </c>
      <c r="D244" s="5">
        <v>0</v>
      </c>
      <c r="E244" s="5">
        <v>0</v>
      </c>
      <c r="F244" s="5">
        <v>0</v>
      </c>
      <c r="G244" s="5">
        <v>0</v>
      </c>
      <c r="H244" s="5">
        <v>1</v>
      </c>
      <c r="I244" s="5">
        <v>0</v>
      </c>
      <c r="J244" s="5">
        <v>1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1</v>
      </c>
      <c r="Q244" s="5">
        <v>0</v>
      </c>
      <c r="R244" s="5">
        <v>0</v>
      </c>
      <c r="S244" s="5">
        <v>0</v>
      </c>
      <c r="T244" s="5">
        <v>0</v>
      </c>
      <c r="U244" s="5">
        <v>1</v>
      </c>
      <c r="V244" s="5">
        <v>0</v>
      </c>
      <c r="W244" s="34">
        <v>0</v>
      </c>
      <c r="X244" s="5">
        <v>1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f t="shared" si="3"/>
        <v>5</v>
      </c>
    </row>
    <row r="245" spans="1:37" ht="15">
      <c r="A245" s="5">
        <v>241</v>
      </c>
      <c r="B245" s="10" t="s">
        <v>199</v>
      </c>
      <c r="C245" s="8" t="s">
        <v>17</v>
      </c>
      <c r="D245" s="5">
        <v>0</v>
      </c>
      <c r="E245" s="5">
        <v>0</v>
      </c>
      <c r="F245" s="5">
        <v>0</v>
      </c>
      <c r="G245" s="5">
        <v>0</v>
      </c>
      <c r="H245" s="5">
        <v>1</v>
      </c>
      <c r="I245" s="5">
        <v>0</v>
      </c>
      <c r="J245" s="5">
        <v>1</v>
      </c>
      <c r="K245" s="5">
        <v>1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1</v>
      </c>
      <c r="R245" s="5">
        <v>0</v>
      </c>
      <c r="S245" s="5">
        <v>0</v>
      </c>
      <c r="T245" s="5">
        <v>1</v>
      </c>
      <c r="U245" s="5">
        <v>0</v>
      </c>
      <c r="V245" s="5">
        <v>0</v>
      </c>
      <c r="W245" s="34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f t="shared" si="3"/>
        <v>5</v>
      </c>
    </row>
    <row r="246" spans="1:37" ht="15">
      <c r="A246" s="5">
        <v>242</v>
      </c>
      <c r="B246" s="10" t="s">
        <v>437</v>
      </c>
      <c r="C246" s="8" t="s">
        <v>202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34">
        <v>0</v>
      </c>
      <c r="X246" s="5">
        <v>0</v>
      </c>
      <c r="Y246" s="5">
        <v>0</v>
      </c>
      <c r="Z246" s="5">
        <v>2</v>
      </c>
      <c r="AA246" s="5">
        <v>2</v>
      </c>
      <c r="AB246" s="5">
        <v>1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f t="shared" si="3"/>
        <v>5</v>
      </c>
    </row>
    <row r="247" spans="1:37" ht="15">
      <c r="A247" s="5">
        <v>243</v>
      </c>
      <c r="B247" s="10" t="s">
        <v>280</v>
      </c>
      <c r="C247" s="8" t="s">
        <v>277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3</v>
      </c>
      <c r="T247" s="5">
        <v>0</v>
      </c>
      <c r="U247" s="5">
        <v>0</v>
      </c>
      <c r="V247" s="5">
        <v>0</v>
      </c>
      <c r="W247" s="5">
        <v>2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f t="shared" si="3"/>
        <v>5</v>
      </c>
    </row>
    <row r="248" spans="1:37" ht="15">
      <c r="A248" s="5">
        <v>244</v>
      </c>
      <c r="B248" s="10" t="s">
        <v>219</v>
      </c>
      <c r="C248" s="8" t="s">
        <v>220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3</v>
      </c>
      <c r="Q248" s="5">
        <v>2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34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f t="shared" si="3"/>
        <v>5</v>
      </c>
    </row>
    <row r="249" spans="1:37" ht="15">
      <c r="A249" s="5">
        <v>245</v>
      </c>
      <c r="B249" s="10" t="s">
        <v>132</v>
      </c>
      <c r="C249" s="8" t="s">
        <v>446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3</v>
      </c>
      <c r="W249" s="5">
        <v>1</v>
      </c>
      <c r="X249" s="5">
        <v>0</v>
      </c>
      <c r="Y249" s="5">
        <v>0</v>
      </c>
      <c r="Z249" s="5">
        <v>0</v>
      </c>
      <c r="AA249" s="5">
        <v>1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f t="shared" si="3"/>
        <v>5</v>
      </c>
    </row>
    <row r="250" spans="1:37" ht="15">
      <c r="A250" s="5">
        <v>246</v>
      </c>
      <c r="B250" s="10" t="s">
        <v>82</v>
      </c>
      <c r="C250" s="8" t="s">
        <v>142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5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f t="shared" si="3"/>
        <v>5</v>
      </c>
    </row>
    <row r="251" spans="1:37" ht="15">
      <c r="A251" s="5">
        <v>247</v>
      </c>
      <c r="B251" s="10" t="s">
        <v>237</v>
      </c>
      <c r="C251" s="8" t="s">
        <v>29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1</v>
      </c>
      <c r="R251" s="5">
        <v>0</v>
      </c>
      <c r="S251" s="5">
        <v>0</v>
      </c>
      <c r="T251" s="5">
        <v>1</v>
      </c>
      <c r="U251" s="5">
        <v>1</v>
      </c>
      <c r="V251" s="5">
        <v>1</v>
      </c>
      <c r="W251" s="5">
        <v>0</v>
      </c>
      <c r="X251" s="5">
        <v>0</v>
      </c>
      <c r="Y251" s="5">
        <v>1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f t="shared" si="3"/>
        <v>5</v>
      </c>
    </row>
    <row r="252" spans="1:37" ht="15">
      <c r="A252" s="5">
        <v>248</v>
      </c>
      <c r="B252" s="10" t="s">
        <v>487</v>
      </c>
      <c r="C252" s="8" t="s">
        <v>467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2</v>
      </c>
      <c r="AD252" s="5">
        <v>2</v>
      </c>
      <c r="AE252" s="5">
        <v>0</v>
      </c>
      <c r="AF252" s="5">
        <v>0</v>
      </c>
      <c r="AG252" s="5">
        <v>1</v>
      </c>
      <c r="AH252" s="5">
        <v>0</v>
      </c>
      <c r="AI252" s="5">
        <v>0</v>
      </c>
      <c r="AJ252" s="5">
        <v>0</v>
      </c>
      <c r="AK252" s="5">
        <f t="shared" si="3"/>
        <v>5</v>
      </c>
    </row>
    <row r="253" spans="1:37" ht="15">
      <c r="A253" s="5">
        <v>249</v>
      </c>
      <c r="B253" s="10" t="s">
        <v>491</v>
      </c>
      <c r="C253" s="8" t="s">
        <v>668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1</v>
      </c>
      <c r="AD253" s="5">
        <v>1</v>
      </c>
      <c r="AE253" s="5">
        <v>0</v>
      </c>
      <c r="AF253" s="5">
        <v>0</v>
      </c>
      <c r="AG253" s="5">
        <v>0</v>
      </c>
      <c r="AH253" s="5">
        <v>1</v>
      </c>
      <c r="AI253" s="5">
        <v>2</v>
      </c>
      <c r="AJ253" s="5">
        <v>0</v>
      </c>
      <c r="AK253" s="5">
        <f t="shared" si="3"/>
        <v>5</v>
      </c>
    </row>
    <row r="254" spans="1:37" ht="15">
      <c r="A254" s="5">
        <v>250</v>
      </c>
      <c r="B254" s="10" t="s">
        <v>116</v>
      </c>
      <c r="C254" s="8" t="s">
        <v>8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5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f t="shared" si="3"/>
        <v>5</v>
      </c>
    </row>
    <row r="255" spans="1:37" ht="15">
      <c r="A255" s="5">
        <v>251</v>
      </c>
      <c r="B255" s="10" t="s">
        <v>72</v>
      </c>
      <c r="C255" s="8" t="s">
        <v>666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5</v>
      </c>
      <c r="AI255" s="5">
        <v>0</v>
      </c>
      <c r="AJ255" s="5">
        <v>0</v>
      </c>
      <c r="AK255" s="5">
        <f t="shared" si="3"/>
        <v>5</v>
      </c>
    </row>
    <row r="256" spans="1:37" ht="15">
      <c r="A256" s="5">
        <v>252</v>
      </c>
      <c r="B256" s="97" t="s">
        <v>711</v>
      </c>
      <c r="C256" s="93" t="s">
        <v>715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34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1</v>
      </c>
      <c r="AJ256" s="5">
        <v>4</v>
      </c>
      <c r="AK256" s="5">
        <f t="shared" si="3"/>
        <v>5</v>
      </c>
    </row>
    <row r="257" spans="1:37" ht="15">
      <c r="A257" s="5">
        <v>253</v>
      </c>
      <c r="B257" s="10" t="s">
        <v>778</v>
      </c>
      <c r="C257" s="8" t="s">
        <v>326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5</v>
      </c>
      <c r="AK257" s="5">
        <f t="shared" si="3"/>
        <v>5</v>
      </c>
    </row>
    <row r="258" spans="1:37" ht="15">
      <c r="A258" s="5">
        <v>254</v>
      </c>
      <c r="B258" s="10" t="s">
        <v>125</v>
      </c>
      <c r="C258" s="8" t="s">
        <v>794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34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5</v>
      </c>
      <c r="AK258" s="5">
        <f t="shared" si="3"/>
        <v>5</v>
      </c>
    </row>
    <row r="259" spans="1:37" ht="15">
      <c r="A259" s="5">
        <v>255</v>
      </c>
      <c r="B259" s="10" t="s">
        <v>301</v>
      </c>
      <c r="C259" s="8" t="s">
        <v>715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34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5</v>
      </c>
      <c r="AK259" s="5">
        <f t="shared" si="3"/>
        <v>5</v>
      </c>
    </row>
    <row r="260" spans="1:37" ht="15">
      <c r="A260" s="5">
        <v>256</v>
      </c>
      <c r="B260" s="10" t="s">
        <v>782</v>
      </c>
      <c r="C260" s="8" t="s">
        <v>659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5</v>
      </c>
      <c r="AK260" s="5">
        <f t="shared" si="3"/>
        <v>5</v>
      </c>
    </row>
    <row r="261" spans="1:37" ht="15">
      <c r="A261" s="5">
        <v>257</v>
      </c>
      <c r="B261" s="10" t="s">
        <v>787</v>
      </c>
      <c r="C261" s="8" t="s">
        <v>796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34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5</v>
      </c>
      <c r="AK261" s="5">
        <f aca="true" t="shared" si="4" ref="AK261:AK324">SUM(D261:AJ261)</f>
        <v>5</v>
      </c>
    </row>
    <row r="262" spans="1:37" ht="15">
      <c r="A262" s="5">
        <v>258</v>
      </c>
      <c r="B262" s="10" t="s">
        <v>221</v>
      </c>
      <c r="C262" s="8" t="s">
        <v>177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4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f t="shared" si="4"/>
        <v>4</v>
      </c>
    </row>
    <row r="263" spans="1:37" ht="15">
      <c r="A263" s="5">
        <v>259</v>
      </c>
      <c r="B263" s="10" t="s">
        <v>352</v>
      </c>
      <c r="C263" s="8" t="s">
        <v>355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34">
        <v>4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f t="shared" si="4"/>
        <v>4</v>
      </c>
    </row>
    <row r="264" spans="1:37" ht="15">
      <c r="A264" s="5">
        <v>260</v>
      </c>
      <c r="B264" s="10" t="s">
        <v>605</v>
      </c>
      <c r="C264" s="8" t="s">
        <v>581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4</v>
      </c>
      <c r="AG264" s="5">
        <v>0</v>
      </c>
      <c r="AH264" s="5">
        <v>0</v>
      </c>
      <c r="AI264" s="5">
        <v>0</v>
      </c>
      <c r="AJ264" s="5">
        <v>0</v>
      </c>
      <c r="AK264" s="5">
        <f t="shared" si="4"/>
        <v>4</v>
      </c>
    </row>
    <row r="265" spans="1:37" ht="15">
      <c r="A265" s="5">
        <v>261</v>
      </c>
      <c r="B265" s="97" t="s">
        <v>710</v>
      </c>
      <c r="C265" s="93" t="s">
        <v>715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34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4</v>
      </c>
      <c r="AJ265" s="5">
        <v>0</v>
      </c>
      <c r="AK265" s="5">
        <f t="shared" si="4"/>
        <v>4</v>
      </c>
    </row>
    <row r="266" spans="1:37" ht="15">
      <c r="A266" s="5">
        <v>262</v>
      </c>
      <c r="B266" s="97" t="s">
        <v>701</v>
      </c>
      <c r="C266" s="93" t="s">
        <v>659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34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4</v>
      </c>
      <c r="AJ266" s="5">
        <v>0</v>
      </c>
      <c r="AK266" s="5">
        <f t="shared" si="4"/>
        <v>4</v>
      </c>
    </row>
    <row r="267" spans="1:37" ht="15">
      <c r="A267" s="5">
        <v>263</v>
      </c>
      <c r="B267" s="97" t="s">
        <v>716</v>
      </c>
      <c r="C267" s="93" t="s">
        <v>203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34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4</v>
      </c>
      <c r="AJ267" s="5">
        <v>0</v>
      </c>
      <c r="AK267" s="5">
        <f t="shared" si="4"/>
        <v>4</v>
      </c>
    </row>
    <row r="268" spans="1:37" ht="15">
      <c r="A268" s="5">
        <v>264</v>
      </c>
      <c r="B268" s="10" t="s">
        <v>302</v>
      </c>
      <c r="C268" s="8" t="s">
        <v>649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1</v>
      </c>
      <c r="U268" s="5">
        <v>1</v>
      </c>
      <c r="V268" s="5">
        <v>1</v>
      </c>
      <c r="W268" s="34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1</v>
      </c>
      <c r="AH268" s="5">
        <v>0</v>
      </c>
      <c r="AI268" s="5">
        <v>0</v>
      </c>
      <c r="AJ268" s="5">
        <v>0</v>
      </c>
      <c r="AK268" s="5">
        <f t="shared" si="4"/>
        <v>4</v>
      </c>
    </row>
    <row r="269" spans="1:37" ht="15">
      <c r="A269" s="5">
        <v>265</v>
      </c>
      <c r="B269" s="10" t="s">
        <v>384</v>
      </c>
      <c r="C269" s="8" t="s">
        <v>310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4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f t="shared" si="4"/>
        <v>4</v>
      </c>
    </row>
    <row r="270" spans="1:37" ht="15">
      <c r="A270" s="5">
        <v>266</v>
      </c>
      <c r="B270" s="10" t="s">
        <v>117</v>
      </c>
      <c r="C270" s="8" t="s">
        <v>18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3</v>
      </c>
      <c r="N270" s="5">
        <v>1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f t="shared" si="4"/>
        <v>4</v>
      </c>
    </row>
    <row r="271" spans="1:37" s="2" customFormat="1" ht="15">
      <c r="A271" s="5">
        <v>267</v>
      </c>
      <c r="B271" s="88" t="s">
        <v>255</v>
      </c>
      <c r="C271" s="89" t="s">
        <v>203</v>
      </c>
      <c r="D271" s="90">
        <v>0</v>
      </c>
      <c r="E271" s="90">
        <v>0</v>
      </c>
      <c r="F271" s="90">
        <v>0</v>
      </c>
      <c r="G271" s="90">
        <v>0</v>
      </c>
      <c r="H271" s="90">
        <v>0</v>
      </c>
      <c r="I271" s="90">
        <v>0</v>
      </c>
      <c r="J271" s="90">
        <v>0</v>
      </c>
      <c r="K271" s="90">
        <v>0</v>
      </c>
      <c r="L271" s="90">
        <v>0</v>
      </c>
      <c r="M271" s="90">
        <v>0</v>
      </c>
      <c r="N271" s="90">
        <v>0</v>
      </c>
      <c r="O271" s="90">
        <v>0</v>
      </c>
      <c r="P271" s="90">
        <v>0</v>
      </c>
      <c r="Q271" s="90">
        <v>0</v>
      </c>
      <c r="R271" s="90">
        <v>1</v>
      </c>
      <c r="S271" s="90">
        <v>0</v>
      </c>
      <c r="T271" s="90">
        <v>0</v>
      </c>
      <c r="U271" s="90">
        <v>0</v>
      </c>
      <c r="V271" s="90">
        <v>2</v>
      </c>
      <c r="W271" s="90">
        <v>0</v>
      </c>
      <c r="X271" s="90">
        <v>1</v>
      </c>
      <c r="Y271" s="90">
        <v>0</v>
      </c>
      <c r="Z271" s="90">
        <v>0</v>
      </c>
      <c r="AA271" s="90">
        <v>0</v>
      </c>
      <c r="AB271" s="90">
        <v>0</v>
      </c>
      <c r="AC271" s="90">
        <v>0</v>
      </c>
      <c r="AD271" s="90">
        <v>0</v>
      </c>
      <c r="AE271" s="90">
        <v>0</v>
      </c>
      <c r="AF271" s="90">
        <v>0</v>
      </c>
      <c r="AG271" s="90">
        <v>0</v>
      </c>
      <c r="AH271" s="90">
        <v>0</v>
      </c>
      <c r="AI271" s="91">
        <v>0</v>
      </c>
      <c r="AJ271" s="5">
        <v>0</v>
      </c>
      <c r="AK271" s="5">
        <f t="shared" si="4"/>
        <v>4</v>
      </c>
    </row>
    <row r="272" spans="1:37" ht="15">
      <c r="A272" s="5">
        <v>268</v>
      </c>
      <c r="B272" s="10" t="s">
        <v>118</v>
      </c>
      <c r="C272" s="8" t="s">
        <v>109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4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f t="shared" si="4"/>
        <v>4</v>
      </c>
    </row>
    <row r="273" spans="1:37" ht="15">
      <c r="A273" s="5">
        <v>269</v>
      </c>
      <c r="B273" s="10" t="s">
        <v>106</v>
      </c>
      <c r="C273" s="8" t="s">
        <v>18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4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f t="shared" si="4"/>
        <v>4</v>
      </c>
    </row>
    <row r="274" spans="1:37" ht="15">
      <c r="A274" s="5">
        <v>270</v>
      </c>
      <c r="B274" s="10" t="s">
        <v>574</v>
      </c>
      <c r="C274" s="8" t="s">
        <v>551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34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1</v>
      </c>
      <c r="AF274" s="5">
        <v>1</v>
      </c>
      <c r="AG274" s="5">
        <v>0</v>
      </c>
      <c r="AH274" s="5">
        <v>2</v>
      </c>
      <c r="AI274" s="5">
        <v>0</v>
      </c>
      <c r="AJ274" s="5">
        <v>0</v>
      </c>
      <c r="AK274" s="5">
        <f t="shared" si="4"/>
        <v>4</v>
      </c>
    </row>
    <row r="275" spans="1:37" ht="15">
      <c r="A275" s="5">
        <v>271</v>
      </c>
      <c r="B275" s="10" t="s">
        <v>438</v>
      </c>
      <c r="C275" s="8" t="s">
        <v>202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34">
        <v>0</v>
      </c>
      <c r="X275" s="5">
        <v>0</v>
      </c>
      <c r="Y275" s="5">
        <v>0</v>
      </c>
      <c r="Z275" s="5">
        <v>0</v>
      </c>
      <c r="AA275" s="5">
        <v>4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f t="shared" si="4"/>
        <v>4</v>
      </c>
    </row>
    <row r="276" spans="1:37" ht="15">
      <c r="A276" s="5">
        <v>272</v>
      </c>
      <c r="B276" s="10" t="s">
        <v>296</v>
      </c>
      <c r="C276" s="8" t="s">
        <v>203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1</v>
      </c>
      <c r="S276" s="5">
        <v>3</v>
      </c>
      <c r="T276" s="5">
        <v>0</v>
      </c>
      <c r="U276" s="5">
        <v>0</v>
      </c>
      <c r="V276" s="5">
        <v>0</v>
      </c>
      <c r="W276" s="34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f t="shared" si="4"/>
        <v>4</v>
      </c>
    </row>
    <row r="277" spans="1:37" ht="15">
      <c r="A277" s="5">
        <v>273</v>
      </c>
      <c r="B277" s="10" t="s">
        <v>490</v>
      </c>
      <c r="C277" s="8" t="s">
        <v>563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1</v>
      </c>
      <c r="AD277" s="5">
        <v>0</v>
      </c>
      <c r="AE277" s="5">
        <v>3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f t="shared" si="4"/>
        <v>4</v>
      </c>
    </row>
    <row r="278" spans="1:37" ht="15">
      <c r="A278" s="5">
        <v>274</v>
      </c>
      <c r="B278" s="10" t="s">
        <v>486</v>
      </c>
      <c r="C278" s="8" t="s">
        <v>467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1</v>
      </c>
      <c r="AD278" s="5">
        <v>1</v>
      </c>
      <c r="AE278" s="5">
        <v>0</v>
      </c>
      <c r="AF278" s="5">
        <v>1</v>
      </c>
      <c r="AG278" s="5">
        <v>1</v>
      </c>
      <c r="AH278" s="5">
        <v>0</v>
      </c>
      <c r="AI278" s="5">
        <v>0</v>
      </c>
      <c r="AJ278" s="5">
        <v>0</v>
      </c>
      <c r="AK278" s="5">
        <f t="shared" si="4"/>
        <v>4</v>
      </c>
    </row>
    <row r="279" spans="1:37" ht="15">
      <c r="A279" s="5">
        <v>275</v>
      </c>
      <c r="B279" s="10" t="s">
        <v>607</v>
      </c>
      <c r="C279" s="8" t="s">
        <v>581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1</v>
      </c>
      <c r="AG279" s="5">
        <v>2</v>
      </c>
      <c r="AH279" s="5">
        <v>0</v>
      </c>
      <c r="AI279" s="5">
        <v>1</v>
      </c>
      <c r="AJ279" s="5">
        <v>0</v>
      </c>
      <c r="AK279" s="5">
        <f t="shared" si="4"/>
        <v>4</v>
      </c>
    </row>
    <row r="280" spans="1:37" ht="15">
      <c r="A280" s="5">
        <v>276</v>
      </c>
      <c r="B280" s="10" t="s">
        <v>346</v>
      </c>
      <c r="C280" s="8" t="s">
        <v>232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2</v>
      </c>
      <c r="V280" s="5">
        <v>2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f t="shared" si="4"/>
        <v>4</v>
      </c>
    </row>
    <row r="281" spans="1:37" ht="15">
      <c r="A281" s="5">
        <v>277</v>
      </c>
      <c r="B281" s="10" t="s">
        <v>484</v>
      </c>
      <c r="C281" s="8" t="s">
        <v>467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1</v>
      </c>
      <c r="AD281" s="5">
        <v>1</v>
      </c>
      <c r="AE281" s="5">
        <v>2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f t="shared" si="4"/>
        <v>4</v>
      </c>
    </row>
    <row r="282" spans="1:37" ht="15">
      <c r="A282" s="5">
        <v>278</v>
      </c>
      <c r="B282" s="10" t="s">
        <v>615</v>
      </c>
      <c r="C282" s="8" t="s">
        <v>546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4</v>
      </c>
      <c r="AG282" s="5">
        <v>0</v>
      </c>
      <c r="AH282" s="5">
        <v>0</v>
      </c>
      <c r="AI282" s="5">
        <v>0</v>
      </c>
      <c r="AJ282" s="5">
        <v>0</v>
      </c>
      <c r="AK282" s="5">
        <f t="shared" si="4"/>
        <v>4</v>
      </c>
    </row>
    <row r="283" spans="1:37" ht="15">
      <c r="A283" s="5">
        <v>279</v>
      </c>
      <c r="B283" s="10" t="s">
        <v>564</v>
      </c>
      <c r="C283" s="8" t="s">
        <v>546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4</v>
      </c>
      <c r="AF283" s="5">
        <v>0</v>
      </c>
      <c r="AG283" s="5">
        <v>0</v>
      </c>
      <c r="AH283" s="5">
        <v>0</v>
      </c>
      <c r="AI283" s="5">
        <v>0</v>
      </c>
      <c r="AJ283" s="5">
        <v>0</v>
      </c>
      <c r="AK283" s="5">
        <f t="shared" si="4"/>
        <v>4</v>
      </c>
    </row>
    <row r="284" spans="1:37" ht="15">
      <c r="A284" s="5">
        <v>280</v>
      </c>
      <c r="B284" s="10" t="s">
        <v>427</v>
      </c>
      <c r="C284" s="8" t="s">
        <v>418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4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f t="shared" si="4"/>
        <v>4</v>
      </c>
    </row>
    <row r="285" spans="1:37" ht="15">
      <c r="A285" s="5">
        <v>281</v>
      </c>
      <c r="B285" s="10" t="s">
        <v>119</v>
      </c>
      <c r="C285" s="8" t="s">
        <v>20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4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f t="shared" si="4"/>
        <v>4</v>
      </c>
    </row>
    <row r="286" spans="1:37" ht="15">
      <c r="A286" s="5">
        <v>282</v>
      </c>
      <c r="B286" s="10" t="s">
        <v>385</v>
      </c>
      <c r="C286" s="8" t="s">
        <v>310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4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f t="shared" si="4"/>
        <v>4</v>
      </c>
    </row>
    <row r="287" spans="1:37" ht="15">
      <c r="A287" s="5">
        <v>283</v>
      </c>
      <c r="B287" s="10" t="s">
        <v>332</v>
      </c>
      <c r="C287" s="8" t="s">
        <v>333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4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f t="shared" si="4"/>
        <v>4</v>
      </c>
    </row>
    <row r="288" spans="1:37" ht="15">
      <c r="A288" s="5">
        <v>284</v>
      </c>
      <c r="B288" s="97" t="s">
        <v>717</v>
      </c>
      <c r="C288" s="93" t="s">
        <v>718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3</v>
      </c>
      <c r="AJ288" s="5">
        <v>1</v>
      </c>
      <c r="AK288" s="5">
        <f t="shared" si="4"/>
        <v>4</v>
      </c>
    </row>
    <row r="289" spans="1:37" ht="15">
      <c r="A289" s="5">
        <v>285</v>
      </c>
      <c r="B289" s="97" t="s">
        <v>704</v>
      </c>
      <c r="C289" s="93" t="s">
        <v>705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2</v>
      </c>
      <c r="AJ289" s="5">
        <v>2</v>
      </c>
      <c r="AK289" s="5">
        <f t="shared" si="4"/>
        <v>4</v>
      </c>
    </row>
    <row r="290" spans="1:37" ht="15">
      <c r="A290" s="5">
        <v>286</v>
      </c>
      <c r="B290" s="10" t="s">
        <v>763</v>
      </c>
      <c r="C290" s="8" t="s">
        <v>762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4</v>
      </c>
      <c r="AK290" s="5">
        <f t="shared" si="4"/>
        <v>4</v>
      </c>
    </row>
    <row r="291" spans="1:37" ht="15">
      <c r="A291" s="5">
        <v>287</v>
      </c>
      <c r="B291" s="10" t="s">
        <v>116</v>
      </c>
      <c r="C291" s="8" t="s">
        <v>715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v>4</v>
      </c>
      <c r="AK291" s="5">
        <f t="shared" si="4"/>
        <v>4</v>
      </c>
    </row>
    <row r="292" spans="1:37" ht="15">
      <c r="A292" s="5">
        <v>288</v>
      </c>
      <c r="B292" s="10" t="s">
        <v>785</v>
      </c>
      <c r="C292" s="8" t="s">
        <v>796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4</v>
      </c>
      <c r="AK292" s="5">
        <f t="shared" si="4"/>
        <v>4</v>
      </c>
    </row>
    <row r="293" spans="1:37" ht="15">
      <c r="A293" s="5">
        <v>289</v>
      </c>
      <c r="B293" s="10" t="s">
        <v>262</v>
      </c>
      <c r="C293" s="8" t="s">
        <v>796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4</v>
      </c>
      <c r="AK293" s="5">
        <f t="shared" si="4"/>
        <v>4</v>
      </c>
    </row>
    <row r="294" spans="1:37" ht="15">
      <c r="A294" s="5">
        <v>290</v>
      </c>
      <c r="B294" s="10" t="s">
        <v>789</v>
      </c>
      <c r="C294" s="8" t="s">
        <v>796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4</v>
      </c>
      <c r="AK294" s="5">
        <f t="shared" si="4"/>
        <v>4</v>
      </c>
    </row>
    <row r="295" spans="1:37" ht="15">
      <c r="A295" s="5">
        <v>291</v>
      </c>
      <c r="B295" s="10" t="s">
        <v>280</v>
      </c>
      <c r="C295" s="8" t="s">
        <v>797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4</v>
      </c>
      <c r="AK295" s="5">
        <f t="shared" si="4"/>
        <v>4</v>
      </c>
    </row>
    <row r="296" spans="1:37" ht="15">
      <c r="A296" s="5">
        <v>292</v>
      </c>
      <c r="B296" s="10" t="s">
        <v>792</v>
      </c>
      <c r="C296" s="8" t="s">
        <v>797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4</v>
      </c>
      <c r="AK296" s="5">
        <f t="shared" si="4"/>
        <v>4</v>
      </c>
    </row>
    <row r="297" spans="1:37" ht="15">
      <c r="A297" s="5">
        <v>293</v>
      </c>
      <c r="B297" s="10" t="s">
        <v>337</v>
      </c>
      <c r="C297" s="8" t="s">
        <v>628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3</v>
      </c>
      <c r="AH297" s="5">
        <v>0</v>
      </c>
      <c r="AI297" s="5">
        <v>0</v>
      </c>
      <c r="AJ297" s="5">
        <v>0</v>
      </c>
      <c r="AK297" s="5">
        <f t="shared" si="4"/>
        <v>3</v>
      </c>
    </row>
    <row r="298" spans="1:37" ht="15">
      <c r="A298" s="5">
        <v>294</v>
      </c>
      <c r="B298" s="10" t="s">
        <v>507</v>
      </c>
      <c r="C298" s="8" t="s">
        <v>467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2</v>
      </c>
      <c r="AE298" s="5">
        <v>1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f t="shared" si="4"/>
        <v>3</v>
      </c>
    </row>
    <row r="299" spans="1:37" ht="15">
      <c r="A299" s="5">
        <v>295</v>
      </c>
      <c r="B299" s="10" t="s">
        <v>190</v>
      </c>
      <c r="C299" s="8" t="s">
        <v>303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2</v>
      </c>
      <c r="P299" s="5">
        <v>0</v>
      </c>
      <c r="Q299" s="5">
        <v>0</v>
      </c>
      <c r="R299" s="5">
        <v>0</v>
      </c>
      <c r="S299" s="5">
        <v>0</v>
      </c>
      <c r="T299" s="5">
        <v>1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f t="shared" si="4"/>
        <v>3</v>
      </c>
    </row>
    <row r="300" spans="1:37" ht="15">
      <c r="A300" s="5">
        <v>296</v>
      </c>
      <c r="B300" s="10" t="s">
        <v>526</v>
      </c>
      <c r="C300" s="8" t="s">
        <v>527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1</v>
      </c>
      <c r="AE300" s="5">
        <v>0</v>
      </c>
      <c r="AF300" s="5">
        <v>0</v>
      </c>
      <c r="AG300" s="5">
        <v>0</v>
      </c>
      <c r="AH300" s="5">
        <v>0</v>
      </c>
      <c r="AI300" s="5">
        <v>2</v>
      </c>
      <c r="AJ300" s="5">
        <v>0</v>
      </c>
      <c r="AK300" s="5">
        <f t="shared" si="4"/>
        <v>3</v>
      </c>
    </row>
    <row r="301" spans="1:37" ht="15">
      <c r="A301" s="5">
        <v>297</v>
      </c>
      <c r="B301" s="10" t="s">
        <v>406</v>
      </c>
      <c r="C301" s="8" t="s">
        <v>675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1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2</v>
      </c>
      <c r="AI301" s="5">
        <v>0</v>
      </c>
      <c r="AJ301" s="5">
        <v>0</v>
      </c>
      <c r="AK301" s="5">
        <f t="shared" si="4"/>
        <v>3</v>
      </c>
    </row>
    <row r="302" spans="1:37" ht="15">
      <c r="A302" s="5">
        <v>298</v>
      </c>
      <c r="B302" s="10" t="s">
        <v>622</v>
      </c>
      <c r="C302" s="8" t="s">
        <v>551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3</v>
      </c>
      <c r="AG302" s="5">
        <v>0</v>
      </c>
      <c r="AH302" s="5">
        <v>0</v>
      </c>
      <c r="AI302" s="5">
        <v>0</v>
      </c>
      <c r="AJ302" s="5">
        <v>0</v>
      </c>
      <c r="AK302" s="5">
        <f t="shared" si="4"/>
        <v>3</v>
      </c>
    </row>
    <row r="303" spans="1:37" ht="15">
      <c r="A303" s="5">
        <v>299</v>
      </c>
      <c r="B303" s="10" t="s">
        <v>120</v>
      </c>
      <c r="C303" s="8" t="s">
        <v>121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3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0</v>
      </c>
      <c r="AK303" s="5">
        <f t="shared" si="4"/>
        <v>3</v>
      </c>
    </row>
    <row r="304" spans="1:37" ht="15">
      <c r="A304" s="5">
        <v>300</v>
      </c>
      <c r="B304" s="10" t="s">
        <v>439</v>
      </c>
      <c r="C304" s="8" t="s">
        <v>202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3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f t="shared" si="4"/>
        <v>3</v>
      </c>
    </row>
    <row r="305" spans="1:37" ht="15">
      <c r="A305" s="5">
        <v>301</v>
      </c>
      <c r="B305" s="97" t="s">
        <v>700</v>
      </c>
      <c r="C305" s="93" t="s">
        <v>546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3</v>
      </c>
      <c r="AJ305" s="5">
        <v>0</v>
      </c>
      <c r="AK305" s="5">
        <f t="shared" si="4"/>
        <v>3</v>
      </c>
    </row>
    <row r="306" spans="1:37" ht="15">
      <c r="A306" s="5">
        <v>302</v>
      </c>
      <c r="B306" s="10" t="s">
        <v>50</v>
      </c>
      <c r="C306" s="8" t="s">
        <v>29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1</v>
      </c>
      <c r="P306" s="5">
        <v>0</v>
      </c>
      <c r="Q306" s="5">
        <v>1</v>
      </c>
      <c r="R306" s="5">
        <v>1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0</v>
      </c>
      <c r="AK306" s="5">
        <f t="shared" si="4"/>
        <v>3</v>
      </c>
    </row>
    <row r="307" spans="1:37" ht="15">
      <c r="A307" s="5">
        <v>303</v>
      </c>
      <c r="B307" s="97" t="s">
        <v>256</v>
      </c>
      <c r="C307" s="93" t="s">
        <v>721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3</v>
      </c>
      <c r="AJ307" s="5">
        <v>0</v>
      </c>
      <c r="AK307" s="5">
        <f t="shared" si="4"/>
        <v>3</v>
      </c>
    </row>
    <row r="308" spans="1:37" ht="15">
      <c r="A308" s="5">
        <v>304</v>
      </c>
      <c r="B308" s="10" t="s">
        <v>485</v>
      </c>
      <c r="C308" s="8" t="s">
        <v>326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3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f t="shared" si="4"/>
        <v>3</v>
      </c>
    </row>
    <row r="309" spans="1:37" ht="15">
      <c r="A309" s="5">
        <v>305</v>
      </c>
      <c r="B309" s="10" t="s">
        <v>138</v>
      </c>
      <c r="C309" s="8" t="s">
        <v>339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1</v>
      </c>
      <c r="O309" s="5">
        <v>0</v>
      </c>
      <c r="P309" s="5">
        <v>0</v>
      </c>
      <c r="Q309" s="5">
        <v>0</v>
      </c>
      <c r="R309" s="5">
        <v>1</v>
      </c>
      <c r="S309" s="5">
        <v>0</v>
      </c>
      <c r="T309" s="5">
        <v>0</v>
      </c>
      <c r="U309" s="5">
        <v>0</v>
      </c>
      <c r="V309" s="5">
        <v>1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f t="shared" si="4"/>
        <v>3</v>
      </c>
    </row>
    <row r="310" spans="1:37" ht="15">
      <c r="A310" s="5">
        <v>306</v>
      </c>
      <c r="B310" s="10" t="s">
        <v>353</v>
      </c>
      <c r="C310" s="8" t="s">
        <v>355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2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1</v>
      </c>
      <c r="AE310" s="5">
        <v>0</v>
      </c>
      <c r="AF310" s="5">
        <v>0</v>
      </c>
      <c r="AG310" s="5">
        <v>0</v>
      </c>
      <c r="AH310" s="5">
        <v>0</v>
      </c>
      <c r="AI310" s="5">
        <v>0</v>
      </c>
      <c r="AJ310" s="5">
        <v>0</v>
      </c>
      <c r="AK310" s="5">
        <f t="shared" si="4"/>
        <v>3</v>
      </c>
    </row>
    <row r="311" spans="1:37" ht="15">
      <c r="A311" s="5">
        <v>307</v>
      </c>
      <c r="B311" s="10" t="s">
        <v>280</v>
      </c>
      <c r="C311" s="8" t="s">
        <v>386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1</v>
      </c>
      <c r="T311" s="5">
        <v>0</v>
      </c>
      <c r="U311" s="5">
        <v>2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f t="shared" si="4"/>
        <v>3</v>
      </c>
    </row>
    <row r="312" spans="1:37" ht="15">
      <c r="A312" s="5">
        <v>308</v>
      </c>
      <c r="B312" s="10" t="s">
        <v>285</v>
      </c>
      <c r="C312" s="8" t="s">
        <v>289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3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f t="shared" si="4"/>
        <v>3</v>
      </c>
    </row>
    <row r="313" spans="1:37" ht="15">
      <c r="A313" s="5">
        <v>309</v>
      </c>
      <c r="B313" s="10" t="s">
        <v>532</v>
      </c>
      <c r="C313" s="8" t="s">
        <v>618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1</v>
      </c>
      <c r="AE313" s="5">
        <v>0</v>
      </c>
      <c r="AF313" s="5">
        <v>2</v>
      </c>
      <c r="AG313" s="5">
        <v>0</v>
      </c>
      <c r="AH313" s="5">
        <v>0</v>
      </c>
      <c r="AI313" s="5">
        <v>0</v>
      </c>
      <c r="AJ313" s="5">
        <v>0</v>
      </c>
      <c r="AK313" s="5">
        <f t="shared" si="4"/>
        <v>3</v>
      </c>
    </row>
    <row r="314" spans="1:37" ht="15">
      <c r="A314" s="5">
        <v>310</v>
      </c>
      <c r="B314" s="10" t="s">
        <v>222</v>
      </c>
      <c r="C314" s="8" t="s">
        <v>566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2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1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f t="shared" si="4"/>
        <v>3</v>
      </c>
    </row>
    <row r="315" spans="1:37" ht="15">
      <c r="A315" s="5">
        <v>311</v>
      </c>
      <c r="B315" s="10" t="s">
        <v>125</v>
      </c>
      <c r="C315" s="8" t="s">
        <v>126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3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f t="shared" si="4"/>
        <v>3</v>
      </c>
    </row>
    <row r="316" spans="1:37" ht="15">
      <c r="A316" s="5">
        <v>312</v>
      </c>
      <c r="B316" s="10" t="s">
        <v>335</v>
      </c>
      <c r="C316" s="8" t="s">
        <v>366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2</v>
      </c>
      <c r="W316" s="5">
        <v>1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f t="shared" si="4"/>
        <v>3</v>
      </c>
    </row>
    <row r="317" spans="1:37" ht="15">
      <c r="A317" s="5">
        <v>313</v>
      </c>
      <c r="B317" s="10" t="s">
        <v>73</v>
      </c>
      <c r="C317" s="8" t="s">
        <v>498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3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0</v>
      </c>
      <c r="AK317" s="5">
        <f t="shared" si="4"/>
        <v>3</v>
      </c>
    </row>
    <row r="318" spans="1:37" ht="15">
      <c r="A318" s="5">
        <v>314</v>
      </c>
      <c r="B318" s="10" t="s">
        <v>650</v>
      </c>
      <c r="C318" s="8" t="s">
        <v>651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2</v>
      </c>
      <c r="AH318" s="5">
        <v>1</v>
      </c>
      <c r="AI318" s="5">
        <v>0</v>
      </c>
      <c r="AJ318" s="5">
        <v>0</v>
      </c>
      <c r="AK318" s="5">
        <f t="shared" si="4"/>
        <v>3</v>
      </c>
    </row>
    <row r="319" spans="1:37" ht="15">
      <c r="A319" s="5">
        <v>315</v>
      </c>
      <c r="B319" s="10" t="s">
        <v>193</v>
      </c>
      <c r="C319" s="8" t="s">
        <v>142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3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0</v>
      </c>
      <c r="AK319" s="5">
        <f t="shared" si="4"/>
        <v>3</v>
      </c>
    </row>
    <row r="320" spans="1:37" ht="15">
      <c r="A320" s="5">
        <v>316</v>
      </c>
      <c r="B320" s="10" t="s">
        <v>185</v>
      </c>
      <c r="C320" s="8" t="s">
        <v>176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3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f t="shared" si="4"/>
        <v>3</v>
      </c>
    </row>
    <row r="321" spans="1:37" ht="15">
      <c r="A321" s="5">
        <v>317</v>
      </c>
      <c r="B321" s="10" t="s">
        <v>189</v>
      </c>
      <c r="C321" s="8" t="s">
        <v>178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1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2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f t="shared" si="4"/>
        <v>3</v>
      </c>
    </row>
    <row r="322" spans="1:37" ht="15">
      <c r="A322" s="5">
        <v>318</v>
      </c>
      <c r="B322" s="10" t="s">
        <v>186</v>
      </c>
      <c r="C322" s="8" t="s">
        <v>176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3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f t="shared" si="4"/>
        <v>3</v>
      </c>
    </row>
    <row r="323" spans="1:37" ht="15">
      <c r="A323" s="5">
        <v>319</v>
      </c>
      <c r="B323" s="10" t="s">
        <v>146</v>
      </c>
      <c r="C323" s="8" t="s">
        <v>232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2</v>
      </c>
      <c r="S323" s="5">
        <v>1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f t="shared" si="4"/>
        <v>3</v>
      </c>
    </row>
    <row r="324" spans="1:37" ht="15">
      <c r="A324" s="5">
        <v>320</v>
      </c>
      <c r="B324" s="97" t="s">
        <v>200</v>
      </c>
      <c r="C324" s="93" t="s">
        <v>705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2</v>
      </c>
      <c r="AJ324" s="5">
        <v>1</v>
      </c>
      <c r="AK324" s="5">
        <f t="shared" si="4"/>
        <v>3</v>
      </c>
    </row>
    <row r="325" spans="1:37" ht="15">
      <c r="A325" s="5">
        <v>321</v>
      </c>
      <c r="B325" s="97" t="s">
        <v>703</v>
      </c>
      <c r="C325" s="93" t="s">
        <v>659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1</v>
      </c>
      <c r="AJ325" s="5">
        <v>2</v>
      </c>
      <c r="AK325" s="5">
        <f aca="true" t="shared" si="5" ref="AK325:AK388">SUM(D325:AJ325)</f>
        <v>3</v>
      </c>
    </row>
    <row r="326" spans="1:37" ht="15">
      <c r="A326" s="5">
        <v>322</v>
      </c>
      <c r="B326" s="10" t="s">
        <v>609</v>
      </c>
      <c r="C326" s="8" t="s">
        <v>502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1</v>
      </c>
      <c r="AG326" s="5">
        <v>0</v>
      </c>
      <c r="AH326" s="5">
        <v>0</v>
      </c>
      <c r="AI326" s="5">
        <v>0</v>
      </c>
      <c r="AJ326" s="5">
        <v>2</v>
      </c>
      <c r="AK326" s="5">
        <f t="shared" si="5"/>
        <v>3</v>
      </c>
    </row>
    <row r="327" spans="1:37" ht="15">
      <c r="A327" s="5">
        <v>323</v>
      </c>
      <c r="B327" s="10" t="s">
        <v>654</v>
      </c>
      <c r="C327" s="8" t="s">
        <v>582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1</v>
      </c>
      <c r="AH327" s="5">
        <v>0</v>
      </c>
      <c r="AI327" s="5">
        <v>0</v>
      </c>
      <c r="AJ327" s="5">
        <v>2</v>
      </c>
      <c r="AK327" s="5">
        <f t="shared" si="5"/>
        <v>3</v>
      </c>
    </row>
    <row r="328" spans="1:37" ht="15">
      <c r="A328" s="5">
        <v>324</v>
      </c>
      <c r="B328" s="10" t="s">
        <v>761</v>
      </c>
      <c r="C328" s="8" t="s">
        <v>762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3</v>
      </c>
      <c r="AK328" s="5">
        <f t="shared" si="5"/>
        <v>3</v>
      </c>
    </row>
    <row r="329" spans="1:37" ht="15">
      <c r="A329" s="5">
        <v>325</v>
      </c>
      <c r="B329" s="10" t="s">
        <v>790</v>
      </c>
      <c r="C329" s="8" t="s">
        <v>797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3</v>
      </c>
      <c r="AK329" s="5">
        <f t="shared" si="5"/>
        <v>3</v>
      </c>
    </row>
    <row r="330" spans="1:37" ht="15">
      <c r="A330" s="5">
        <v>326</v>
      </c>
      <c r="B330" s="10" t="s">
        <v>793</v>
      </c>
      <c r="C330" s="8" t="s">
        <v>797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3</v>
      </c>
      <c r="AK330" s="5">
        <f t="shared" si="5"/>
        <v>3</v>
      </c>
    </row>
    <row r="331" spans="1:37" ht="15">
      <c r="A331" s="5">
        <v>327</v>
      </c>
      <c r="B331" s="10" t="s">
        <v>571</v>
      </c>
      <c r="C331" s="8" t="s">
        <v>502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2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f t="shared" si="5"/>
        <v>2</v>
      </c>
    </row>
    <row r="332" spans="1:37" ht="15">
      <c r="A332" s="5">
        <v>328</v>
      </c>
      <c r="B332" s="10" t="s">
        <v>458</v>
      </c>
      <c r="C332" s="8" t="s">
        <v>457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1</v>
      </c>
      <c r="AC332" s="5">
        <v>0</v>
      </c>
      <c r="AD332" s="5">
        <v>1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f t="shared" si="5"/>
        <v>2</v>
      </c>
    </row>
    <row r="333" spans="1:37" ht="15">
      <c r="A333" s="5">
        <v>329</v>
      </c>
      <c r="B333" s="10" t="s">
        <v>533</v>
      </c>
      <c r="C333" s="8" t="s">
        <v>503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2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0</v>
      </c>
      <c r="AK333" s="5">
        <f t="shared" si="5"/>
        <v>2</v>
      </c>
    </row>
    <row r="334" spans="1:37" ht="15">
      <c r="A334" s="5">
        <v>330</v>
      </c>
      <c r="B334" s="10" t="s">
        <v>334</v>
      </c>
      <c r="C334" s="8" t="s">
        <v>666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2</v>
      </c>
      <c r="AI334" s="5">
        <v>0</v>
      </c>
      <c r="AJ334" s="5">
        <v>0</v>
      </c>
      <c r="AK334" s="5">
        <f t="shared" si="5"/>
        <v>2</v>
      </c>
    </row>
    <row r="335" spans="1:37" ht="15">
      <c r="A335" s="5">
        <v>331</v>
      </c>
      <c r="B335" s="10" t="s">
        <v>374</v>
      </c>
      <c r="C335" s="8" t="s">
        <v>315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2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5">
        <v>0</v>
      </c>
      <c r="AK335" s="5">
        <f t="shared" si="5"/>
        <v>2</v>
      </c>
    </row>
    <row r="336" spans="1:37" ht="15">
      <c r="A336" s="5">
        <v>332</v>
      </c>
      <c r="B336" s="10" t="s">
        <v>378</v>
      </c>
      <c r="C336" s="8" t="s">
        <v>202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1</v>
      </c>
      <c r="V336" s="5">
        <v>0</v>
      </c>
      <c r="W336" s="5">
        <v>0</v>
      </c>
      <c r="X336" s="5">
        <v>1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f t="shared" si="5"/>
        <v>2</v>
      </c>
    </row>
    <row r="337" spans="1:37" ht="15">
      <c r="A337" s="5">
        <v>333</v>
      </c>
      <c r="B337" s="10" t="s">
        <v>128</v>
      </c>
      <c r="C337" s="8" t="s">
        <v>129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2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f t="shared" si="5"/>
        <v>2</v>
      </c>
    </row>
    <row r="338" spans="1:37" ht="15">
      <c r="A338" s="5">
        <v>334</v>
      </c>
      <c r="B338" s="10" t="s">
        <v>308</v>
      </c>
      <c r="C338" s="8" t="s">
        <v>220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2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f t="shared" si="5"/>
        <v>2</v>
      </c>
    </row>
    <row r="339" spans="1:37" ht="15">
      <c r="A339" s="5">
        <v>335</v>
      </c>
      <c r="B339" s="10" t="s">
        <v>50</v>
      </c>
      <c r="C339" s="8" t="s">
        <v>124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2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f t="shared" si="5"/>
        <v>2</v>
      </c>
    </row>
    <row r="340" spans="1:37" ht="15">
      <c r="A340" s="5">
        <v>336</v>
      </c>
      <c r="B340" s="10" t="s">
        <v>478</v>
      </c>
      <c r="C340" s="8" t="s">
        <v>457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2</v>
      </c>
      <c r="AD340" s="5">
        <v>0</v>
      </c>
      <c r="AE340" s="5">
        <v>0</v>
      </c>
      <c r="AF340" s="5">
        <v>0</v>
      </c>
      <c r="AG340" s="5">
        <v>0</v>
      </c>
      <c r="AH340" s="5">
        <v>0</v>
      </c>
      <c r="AI340" s="5">
        <v>0</v>
      </c>
      <c r="AJ340" s="5">
        <v>0</v>
      </c>
      <c r="AK340" s="5">
        <f t="shared" si="5"/>
        <v>2</v>
      </c>
    </row>
    <row r="341" spans="1:37" ht="15">
      <c r="A341" s="5">
        <v>337</v>
      </c>
      <c r="B341" s="10" t="s">
        <v>480</v>
      </c>
      <c r="C341" s="8" t="s">
        <v>481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2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f t="shared" si="5"/>
        <v>2</v>
      </c>
    </row>
    <row r="342" spans="1:37" ht="15">
      <c r="A342" s="5">
        <v>338</v>
      </c>
      <c r="B342" s="97" t="s">
        <v>725</v>
      </c>
      <c r="C342" s="93" t="s">
        <v>726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2</v>
      </c>
      <c r="AJ342" s="5">
        <v>0</v>
      </c>
      <c r="AK342" s="5">
        <f t="shared" si="5"/>
        <v>2</v>
      </c>
    </row>
    <row r="343" spans="1:37" ht="15">
      <c r="A343" s="5">
        <v>339</v>
      </c>
      <c r="B343" s="10" t="s">
        <v>130</v>
      </c>
      <c r="C343" s="8" t="s">
        <v>121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2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f t="shared" si="5"/>
        <v>2</v>
      </c>
    </row>
    <row r="344" spans="1:37" ht="15">
      <c r="A344" s="5">
        <v>340</v>
      </c>
      <c r="B344" s="10" t="s">
        <v>489</v>
      </c>
      <c r="C344" s="8" t="s">
        <v>468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2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5">
        <v>0</v>
      </c>
      <c r="AK344" s="5">
        <f t="shared" si="5"/>
        <v>2</v>
      </c>
    </row>
    <row r="345" spans="1:37" ht="15">
      <c r="A345" s="5">
        <v>341</v>
      </c>
      <c r="B345" s="10" t="s">
        <v>488</v>
      </c>
      <c r="C345" s="8" t="s">
        <v>517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2</v>
      </c>
      <c r="AG345" s="5">
        <v>0</v>
      </c>
      <c r="AH345" s="5">
        <v>0</v>
      </c>
      <c r="AI345" s="5">
        <v>0</v>
      </c>
      <c r="AJ345" s="5">
        <v>0</v>
      </c>
      <c r="AK345" s="5">
        <f t="shared" si="5"/>
        <v>2</v>
      </c>
    </row>
    <row r="346" spans="1:37" ht="15">
      <c r="A346" s="5">
        <v>342</v>
      </c>
      <c r="B346" s="10" t="s">
        <v>572</v>
      </c>
      <c r="C346" s="8" t="s">
        <v>569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2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f t="shared" si="5"/>
        <v>2</v>
      </c>
    </row>
    <row r="347" spans="1:37" ht="15">
      <c r="A347" s="5">
        <v>343</v>
      </c>
      <c r="B347" s="92" t="s">
        <v>698</v>
      </c>
      <c r="C347" s="93" t="s">
        <v>699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2</v>
      </c>
      <c r="AJ347" s="5">
        <v>0</v>
      </c>
      <c r="AK347" s="5">
        <f t="shared" si="5"/>
        <v>2</v>
      </c>
    </row>
    <row r="348" spans="1:37" ht="15">
      <c r="A348" s="5">
        <v>344</v>
      </c>
      <c r="B348" s="10" t="s">
        <v>200</v>
      </c>
      <c r="C348" s="8" t="s">
        <v>60</v>
      </c>
      <c r="D348" s="5">
        <v>0</v>
      </c>
      <c r="E348" s="5">
        <v>0</v>
      </c>
      <c r="F348" s="5">
        <v>0</v>
      </c>
      <c r="G348" s="5">
        <v>0</v>
      </c>
      <c r="H348" s="5">
        <v>1</v>
      </c>
      <c r="I348" s="5">
        <v>1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f t="shared" si="5"/>
        <v>2</v>
      </c>
    </row>
    <row r="349" spans="1:37" ht="15">
      <c r="A349" s="5">
        <v>345</v>
      </c>
      <c r="B349" s="10" t="s">
        <v>200</v>
      </c>
      <c r="C349" s="8" t="s">
        <v>618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1</v>
      </c>
      <c r="AE349" s="5">
        <v>0</v>
      </c>
      <c r="AF349" s="5">
        <v>1</v>
      </c>
      <c r="AG349" s="5">
        <v>0</v>
      </c>
      <c r="AH349" s="5">
        <v>0</v>
      </c>
      <c r="AI349" s="5">
        <v>0</v>
      </c>
      <c r="AJ349" s="5">
        <v>0</v>
      </c>
      <c r="AK349" s="5">
        <f t="shared" si="5"/>
        <v>2</v>
      </c>
    </row>
    <row r="350" spans="1:37" ht="15">
      <c r="A350" s="5">
        <v>346</v>
      </c>
      <c r="B350" s="10" t="s">
        <v>506</v>
      </c>
      <c r="C350" s="8" t="s">
        <v>457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2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f t="shared" si="5"/>
        <v>2</v>
      </c>
    </row>
    <row r="351" spans="1:37" ht="15">
      <c r="A351" s="5">
        <v>347</v>
      </c>
      <c r="B351" s="10" t="s">
        <v>365</v>
      </c>
      <c r="C351" s="8" t="s">
        <v>178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1</v>
      </c>
      <c r="AB351" s="5">
        <v>0</v>
      </c>
      <c r="AC351" s="5">
        <v>1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f t="shared" si="5"/>
        <v>2</v>
      </c>
    </row>
    <row r="352" spans="1:37" ht="15">
      <c r="A352" s="5">
        <v>348</v>
      </c>
      <c r="B352" s="10" t="s">
        <v>510</v>
      </c>
      <c r="C352" s="8" t="s">
        <v>500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2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f t="shared" si="5"/>
        <v>2</v>
      </c>
    </row>
    <row r="353" spans="1:37" ht="15">
      <c r="A353" s="5">
        <v>349</v>
      </c>
      <c r="B353" s="10" t="s">
        <v>601</v>
      </c>
      <c r="C353" s="8" t="s">
        <v>581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2</v>
      </c>
      <c r="AG353" s="5">
        <v>0</v>
      </c>
      <c r="AH353" s="5">
        <v>0</v>
      </c>
      <c r="AI353" s="5">
        <v>0</v>
      </c>
      <c r="AJ353" s="5">
        <v>0</v>
      </c>
      <c r="AK353" s="5">
        <f t="shared" si="5"/>
        <v>2</v>
      </c>
    </row>
    <row r="354" spans="1:37" ht="15">
      <c r="A354" s="5">
        <v>350</v>
      </c>
      <c r="B354" s="97" t="s">
        <v>296</v>
      </c>
      <c r="C354" s="93" t="s">
        <v>721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2</v>
      </c>
      <c r="AJ354" s="5">
        <v>0</v>
      </c>
      <c r="AK354" s="5">
        <f t="shared" si="5"/>
        <v>2</v>
      </c>
    </row>
    <row r="355" spans="1:37" ht="15">
      <c r="A355" s="5">
        <v>351</v>
      </c>
      <c r="B355" s="97" t="s">
        <v>490</v>
      </c>
      <c r="C355" s="93" t="s">
        <v>705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5">
        <v>0</v>
      </c>
      <c r="AI355" s="5">
        <v>2</v>
      </c>
      <c r="AJ355" s="5">
        <v>0</v>
      </c>
      <c r="AK355" s="5">
        <f t="shared" si="5"/>
        <v>2</v>
      </c>
    </row>
    <row r="356" spans="1:37" ht="15">
      <c r="A356" s="5">
        <v>352</v>
      </c>
      <c r="B356" s="10" t="s">
        <v>336</v>
      </c>
      <c r="C356" s="8" t="s">
        <v>325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2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f t="shared" si="5"/>
        <v>2</v>
      </c>
    </row>
    <row r="357" spans="1:37" ht="15">
      <c r="A357" s="5">
        <v>353</v>
      </c>
      <c r="B357" s="10" t="s">
        <v>216</v>
      </c>
      <c r="C357" s="8" t="s">
        <v>124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2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f t="shared" si="5"/>
        <v>2</v>
      </c>
    </row>
    <row r="358" spans="1:37" ht="15">
      <c r="A358" s="5">
        <v>354</v>
      </c>
      <c r="B358" s="10" t="s">
        <v>132</v>
      </c>
      <c r="C358" s="8" t="s">
        <v>114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2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f t="shared" si="5"/>
        <v>2</v>
      </c>
    </row>
    <row r="359" spans="1:37" ht="15">
      <c r="A359" s="5">
        <v>355</v>
      </c>
      <c r="B359" s="97" t="s">
        <v>723</v>
      </c>
      <c r="C359" s="93" t="s">
        <v>721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0</v>
      </c>
      <c r="AI359" s="5">
        <v>2</v>
      </c>
      <c r="AJ359" s="5">
        <v>0</v>
      </c>
      <c r="AK359" s="5">
        <f t="shared" si="5"/>
        <v>2</v>
      </c>
    </row>
    <row r="360" spans="1:37" ht="15">
      <c r="A360" s="5">
        <v>356</v>
      </c>
      <c r="B360" s="97" t="s">
        <v>125</v>
      </c>
      <c r="C360" s="93" t="s">
        <v>721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2</v>
      </c>
      <c r="AJ360" s="5">
        <v>0</v>
      </c>
      <c r="AK360" s="5">
        <f t="shared" si="5"/>
        <v>2</v>
      </c>
    </row>
    <row r="361" spans="1:37" ht="15">
      <c r="A361" s="5">
        <v>357</v>
      </c>
      <c r="B361" s="10" t="s">
        <v>180</v>
      </c>
      <c r="C361" s="8" t="s">
        <v>142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1</v>
      </c>
      <c r="N361" s="5">
        <v>0</v>
      </c>
      <c r="O361" s="5">
        <v>1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f t="shared" si="5"/>
        <v>2</v>
      </c>
    </row>
    <row r="362" spans="1:37" ht="15">
      <c r="A362" s="5">
        <v>358</v>
      </c>
      <c r="B362" s="10" t="s">
        <v>359</v>
      </c>
      <c r="C362" s="8" t="s">
        <v>323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2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v>0</v>
      </c>
      <c r="AK362" s="5">
        <f t="shared" si="5"/>
        <v>2</v>
      </c>
    </row>
    <row r="363" spans="1:37" ht="15">
      <c r="A363" s="5">
        <v>359</v>
      </c>
      <c r="B363" s="10" t="s">
        <v>134</v>
      </c>
      <c r="C363" s="8" t="s">
        <v>8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2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f t="shared" si="5"/>
        <v>2</v>
      </c>
    </row>
    <row r="364" spans="1:37" ht="15">
      <c r="A364" s="5">
        <v>360</v>
      </c>
      <c r="B364" s="10" t="s">
        <v>620</v>
      </c>
      <c r="C364" s="8" t="s">
        <v>656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1</v>
      </c>
      <c r="AG364" s="5">
        <v>1</v>
      </c>
      <c r="AH364" s="5">
        <v>0</v>
      </c>
      <c r="AI364" s="5">
        <v>0</v>
      </c>
      <c r="AJ364" s="5">
        <v>0</v>
      </c>
      <c r="AK364" s="5">
        <f t="shared" si="5"/>
        <v>2</v>
      </c>
    </row>
    <row r="365" spans="1:37" ht="15">
      <c r="A365" s="5">
        <v>361</v>
      </c>
      <c r="B365" s="10" t="s">
        <v>452</v>
      </c>
      <c r="C365" s="8" t="s">
        <v>417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2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f t="shared" si="5"/>
        <v>2</v>
      </c>
    </row>
    <row r="366" spans="1:37" ht="15">
      <c r="A366" s="5">
        <v>362</v>
      </c>
      <c r="B366" s="10" t="s">
        <v>262</v>
      </c>
      <c r="C366" s="8" t="s">
        <v>124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2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v>0</v>
      </c>
      <c r="AK366" s="5">
        <f t="shared" si="5"/>
        <v>2</v>
      </c>
    </row>
    <row r="367" spans="1:37" ht="15">
      <c r="A367" s="5">
        <v>363</v>
      </c>
      <c r="B367" s="10" t="s">
        <v>213</v>
      </c>
      <c r="C367" s="8" t="s">
        <v>202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1</v>
      </c>
      <c r="Q367" s="5">
        <v>1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f t="shared" si="5"/>
        <v>2</v>
      </c>
    </row>
    <row r="368" spans="1:37" ht="15">
      <c r="A368" s="5">
        <v>364</v>
      </c>
      <c r="B368" s="10" t="s">
        <v>116</v>
      </c>
      <c r="C368" s="8" t="s">
        <v>56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2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f t="shared" si="5"/>
        <v>2</v>
      </c>
    </row>
    <row r="369" spans="1:37" ht="15">
      <c r="A369" s="5">
        <v>365</v>
      </c>
      <c r="B369" s="10" t="s">
        <v>116</v>
      </c>
      <c r="C369" s="8" t="s">
        <v>425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1</v>
      </c>
      <c r="Z369" s="5">
        <v>1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f t="shared" si="5"/>
        <v>2</v>
      </c>
    </row>
    <row r="370" spans="1:37" ht="15">
      <c r="A370" s="5">
        <v>366</v>
      </c>
      <c r="B370" s="10" t="s">
        <v>332</v>
      </c>
      <c r="C370" s="8" t="s">
        <v>402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2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f t="shared" si="5"/>
        <v>2</v>
      </c>
    </row>
    <row r="371" spans="1:37" ht="15">
      <c r="A371" s="5">
        <v>367</v>
      </c>
      <c r="B371" s="10" t="s">
        <v>136</v>
      </c>
      <c r="C371" s="8" t="s">
        <v>51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2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f t="shared" si="5"/>
        <v>2</v>
      </c>
    </row>
    <row r="372" spans="1:37" ht="15">
      <c r="A372" s="5">
        <v>368</v>
      </c>
      <c r="B372" s="97" t="s">
        <v>123</v>
      </c>
      <c r="C372" s="93" t="s">
        <v>718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1</v>
      </c>
      <c r="AJ372" s="5">
        <v>1</v>
      </c>
      <c r="AK372" s="5">
        <f t="shared" si="5"/>
        <v>2</v>
      </c>
    </row>
    <row r="373" spans="1:37" ht="15">
      <c r="A373" s="5">
        <v>369</v>
      </c>
      <c r="B373" s="10" t="s">
        <v>640</v>
      </c>
      <c r="C373" s="8" t="s">
        <v>581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1</v>
      </c>
      <c r="AH373" s="5">
        <v>0</v>
      </c>
      <c r="AI373" s="5">
        <v>0</v>
      </c>
      <c r="AJ373" s="5">
        <v>1</v>
      </c>
      <c r="AK373" s="5">
        <f t="shared" si="5"/>
        <v>2</v>
      </c>
    </row>
    <row r="374" spans="1:37" ht="15">
      <c r="A374" s="5">
        <v>370</v>
      </c>
      <c r="B374" s="97" t="s">
        <v>713</v>
      </c>
      <c r="C374" s="93" t="s">
        <v>715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1</v>
      </c>
      <c r="AJ374" s="5">
        <v>1</v>
      </c>
      <c r="AK374" s="5">
        <f t="shared" si="5"/>
        <v>2</v>
      </c>
    </row>
    <row r="375" spans="1:37" ht="15">
      <c r="A375" s="5">
        <v>371</v>
      </c>
      <c r="B375" s="10" t="s">
        <v>521</v>
      </c>
      <c r="C375" s="8" t="s">
        <v>676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1</v>
      </c>
      <c r="AI375" s="5">
        <v>0</v>
      </c>
      <c r="AJ375" s="5">
        <v>1</v>
      </c>
      <c r="AK375" s="5">
        <f t="shared" si="5"/>
        <v>2</v>
      </c>
    </row>
    <row r="376" spans="1:37" ht="15">
      <c r="A376" s="5">
        <v>372</v>
      </c>
      <c r="B376" s="10" t="s">
        <v>532</v>
      </c>
      <c r="C376" s="8" t="s">
        <v>779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2</v>
      </c>
      <c r="AK376" s="5">
        <f t="shared" si="5"/>
        <v>2</v>
      </c>
    </row>
    <row r="377" spans="1:37" ht="15">
      <c r="A377" s="5">
        <v>373</v>
      </c>
      <c r="B377" s="10" t="s">
        <v>775</v>
      </c>
      <c r="C377" s="8" t="s">
        <v>558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2</v>
      </c>
      <c r="AK377" s="5">
        <f t="shared" si="5"/>
        <v>2</v>
      </c>
    </row>
    <row r="378" spans="1:37" ht="15">
      <c r="A378" s="5">
        <v>374</v>
      </c>
      <c r="B378" s="10" t="s">
        <v>132</v>
      </c>
      <c r="C378" s="8" t="s">
        <v>794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2</v>
      </c>
      <c r="AK378" s="5">
        <f t="shared" si="5"/>
        <v>2</v>
      </c>
    </row>
    <row r="379" spans="1:37" ht="15">
      <c r="A379" s="5">
        <v>375</v>
      </c>
      <c r="B379" s="10" t="s">
        <v>786</v>
      </c>
      <c r="C379" s="8" t="s">
        <v>796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2</v>
      </c>
      <c r="AK379" s="5">
        <f t="shared" si="5"/>
        <v>2</v>
      </c>
    </row>
    <row r="380" spans="1:37" ht="15">
      <c r="A380" s="5">
        <v>376</v>
      </c>
      <c r="B380" s="10" t="s">
        <v>788</v>
      </c>
      <c r="C380" s="8" t="s">
        <v>796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2</v>
      </c>
      <c r="AK380" s="5">
        <f t="shared" si="5"/>
        <v>2</v>
      </c>
    </row>
    <row r="381" spans="1:37" ht="15">
      <c r="A381" s="5">
        <v>377</v>
      </c>
      <c r="B381" s="10" t="s">
        <v>791</v>
      </c>
      <c r="C381" s="8" t="s">
        <v>797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2</v>
      </c>
      <c r="AK381" s="5">
        <f t="shared" si="5"/>
        <v>2</v>
      </c>
    </row>
    <row r="382" spans="1:37" ht="15">
      <c r="A382" s="5">
        <v>378</v>
      </c>
      <c r="B382" s="10" t="s">
        <v>80</v>
      </c>
      <c r="C382" s="8" t="s">
        <v>797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5">
        <v>2</v>
      </c>
      <c r="AK382" s="5">
        <f t="shared" si="5"/>
        <v>2</v>
      </c>
    </row>
    <row r="383" spans="1:37" ht="15">
      <c r="A383" s="5">
        <v>379</v>
      </c>
      <c r="B383" s="10" t="s">
        <v>337</v>
      </c>
      <c r="C383" s="8" t="s">
        <v>325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1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f t="shared" si="5"/>
        <v>1</v>
      </c>
    </row>
    <row r="384" spans="1:37" ht="15">
      <c r="A384" s="5">
        <v>380</v>
      </c>
      <c r="B384" s="10" t="s">
        <v>190</v>
      </c>
      <c r="C384" s="8" t="s">
        <v>129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1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f t="shared" si="5"/>
        <v>1</v>
      </c>
    </row>
    <row r="385" spans="1:37" ht="15">
      <c r="A385" s="5">
        <v>381</v>
      </c>
      <c r="B385" s="10" t="s">
        <v>181</v>
      </c>
      <c r="C385" s="8" t="s">
        <v>37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1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f t="shared" si="5"/>
        <v>1</v>
      </c>
    </row>
    <row r="386" spans="1:37" ht="15">
      <c r="A386" s="5">
        <v>382</v>
      </c>
      <c r="B386" s="97" t="s">
        <v>706</v>
      </c>
      <c r="C386" s="93" t="s">
        <v>676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1</v>
      </c>
      <c r="AH386" s="5">
        <v>0</v>
      </c>
      <c r="AI386" s="5">
        <v>1</v>
      </c>
      <c r="AJ386" s="5">
        <v>0</v>
      </c>
      <c r="AK386" s="5">
        <f t="shared" si="5"/>
        <v>2</v>
      </c>
    </row>
    <row r="387" spans="1:37" ht="15">
      <c r="A387" s="5">
        <v>383</v>
      </c>
      <c r="B387" s="10" t="s">
        <v>243</v>
      </c>
      <c r="C387" s="8" t="s">
        <v>220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1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f t="shared" si="5"/>
        <v>1</v>
      </c>
    </row>
    <row r="388" spans="1:37" ht="15">
      <c r="A388" s="5">
        <v>384</v>
      </c>
      <c r="B388" s="10" t="s">
        <v>600</v>
      </c>
      <c r="C388" s="8" t="s">
        <v>581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1</v>
      </c>
      <c r="AG388" s="5">
        <v>0</v>
      </c>
      <c r="AH388" s="5">
        <v>0</v>
      </c>
      <c r="AI388" s="5">
        <v>0</v>
      </c>
      <c r="AJ388" s="5">
        <v>0</v>
      </c>
      <c r="AK388" s="5">
        <f t="shared" si="5"/>
        <v>1</v>
      </c>
    </row>
    <row r="389" spans="1:37" ht="15">
      <c r="A389" s="5">
        <v>385</v>
      </c>
      <c r="B389" s="10" t="s">
        <v>256</v>
      </c>
      <c r="C389" s="8" t="s">
        <v>659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5">
        <v>1</v>
      </c>
      <c r="AH389" s="5">
        <v>0</v>
      </c>
      <c r="AI389" s="5">
        <v>0</v>
      </c>
      <c r="AJ389" s="5">
        <v>0</v>
      </c>
      <c r="AK389" s="5">
        <f aca="true" t="shared" si="6" ref="AK389:AK451">SUM(D389:AJ389)</f>
        <v>1</v>
      </c>
    </row>
    <row r="390" spans="1:37" ht="15">
      <c r="A390" s="5">
        <v>386</v>
      </c>
      <c r="B390" s="10" t="s">
        <v>367</v>
      </c>
      <c r="C390" s="8" t="s">
        <v>327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1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f t="shared" si="6"/>
        <v>1</v>
      </c>
    </row>
    <row r="391" spans="1:37" ht="15">
      <c r="A391" s="5">
        <v>387</v>
      </c>
      <c r="B391" s="10" t="s">
        <v>112</v>
      </c>
      <c r="C391" s="8" t="s">
        <v>380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1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5">
        <v>0</v>
      </c>
      <c r="AG391" s="5">
        <v>0</v>
      </c>
      <c r="AH391" s="5">
        <v>0</v>
      </c>
      <c r="AI391" s="5">
        <v>0</v>
      </c>
      <c r="AJ391" s="5">
        <v>0</v>
      </c>
      <c r="AK391" s="5">
        <f t="shared" si="6"/>
        <v>1</v>
      </c>
    </row>
    <row r="392" spans="1:37" ht="15">
      <c r="A392" s="5">
        <v>388</v>
      </c>
      <c r="B392" s="10" t="s">
        <v>191</v>
      </c>
      <c r="C392" s="8" t="s">
        <v>177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1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f t="shared" si="6"/>
        <v>1</v>
      </c>
    </row>
    <row r="393" spans="1:37" ht="15">
      <c r="A393" s="5">
        <v>389</v>
      </c>
      <c r="B393" s="10" t="s">
        <v>540</v>
      </c>
      <c r="C393" s="8" t="s">
        <v>541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1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f t="shared" si="6"/>
        <v>1</v>
      </c>
    </row>
    <row r="394" spans="1:37" ht="15">
      <c r="A394" s="5">
        <v>390</v>
      </c>
      <c r="B394" s="10" t="s">
        <v>302</v>
      </c>
      <c r="C394" s="8" t="s">
        <v>503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1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f t="shared" si="6"/>
        <v>1</v>
      </c>
    </row>
    <row r="395" spans="1:37" ht="15">
      <c r="A395" s="5">
        <v>391</v>
      </c>
      <c r="B395" s="10" t="s">
        <v>388</v>
      </c>
      <c r="C395" s="8" t="s">
        <v>232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1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0</v>
      </c>
      <c r="AK395" s="5">
        <f t="shared" si="6"/>
        <v>1</v>
      </c>
    </row>
    <row r="396" spans="1:37" ht="15">
      <c r="A396" s="5">
        <v>392</v>
      </c>
      <c r="B396" s="10" t="s">
        <v>130</v>
      </c>
      <c r="C396" s="8" t="s">
        <v>320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1</v>
      </c>
      <c r="AH396" s="5">
        <v>0</v>
      </c>
      <c r="AI396" s="5">
        <v>0</v>
      </c>
      <c r="AJ396" s="5">
        <v>0</v>
      </c>
      <c r="AK396" s="5">
        <f t="shared" si="6"/>
        <v>1</v>
      </c>
    </row>
    <row r="397" spans="1:37" ht="15">
      <c r="A397" s="5">
        <v>393</v>
      </c>
      <c r="B397" s="10" t="s">
        <v>311</v>
      </c>
      <c r="C397" s="8" t="s">
        <v>277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1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f t="shared" si="6"/>
        <v>1</v>
      </c>
    </row>
    <row r="398" spans="1:37" ht="15">
      <c r="A398" s="5">
        <v>394</v>
      </c>
      <c r="B398" s="97" t="s">
        <v>720</v>
      </c>
      <c r="C398" s="93" t="s">
        <v>51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1</v>
      </c>
      <c r="AJ398" s="5">
        <v>0</v>
      </c>
      <c r="AK398" s="5">
        <f t="shared" si="6"/>
        <v>1</v>
      </c>
    </row>
    <row r="399" spans="1:37" ht="15">
      <c r="A399" s="5">
        <v>395</v>
      </c>
      <c r="B399" s="10" t="s">
        <v>591</v>
      </c>
      <c r="C399" s="8" t="s">
        <v>320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1</v>
      </c>
      <c r="AG399" s="5">
        <v>0</v>
      </c>
      <c r="AH399" s="5">
        <v>0</v>
      </c>
      <c r="AI399" s="5">
        <v>0</v>
      </c>
      <c r="AJ399" s="5">
        <v>0</v>
      </c>
      <c r="AK399" s="5">
        <f t="shared" si="6"/>
        <v>1</v>
      </c>
    </row>
    <row r="400" spans="1:37" ht="15">
      <c r="A400" s="5">
        <v>396</v>
      </c>
      <c r="B400" s="97" t="s">
        <v>800</v>
      </c>
      <c r="C400" s="93" t="s">
        <v>659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1</v>
      </c>
      <c r="AJ400" s="5">
        <v>0</v>
      </c>
      <c r="AK400" s="5">
        <f t="shared" si="6"/>
        <v>1</v>
      </c>
    </row>
    <row r="401" spans="1:37" ht="15">
      <c r="A401" s="5">
        <v>397</v>
      </c>
      <c r="B401" s="10" t="s">
        <v>298</v>
      </c>
      <c r="C401" s="8" t="s">
        <v>29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1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0</v>
      </c>
      <c r="AK401" s="5">
        <f t="shared" si="6"/>
        <v>1</v>
      </c>
    </row>
    <row r="402" spans="1:37" ht="15">
      <c r="A402" s="5">
        <v>398</v>
      </c>
      <c r="B402" s="97" t="s">
        <v>298</v>
      </c>
      <c r="C402" s="93" t="s">
        <v>546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1</v>
      </c>
      <c r="AJ402" s="5">
        <v>0</v>
      </c>
      <c r="AK402" s="5">
        <f t="shared" si="6"/>
        <v>1</v>
      </c>
    </row>
    <row r="403" spans="1:37" ht="15">
      <c r="A403" s="5">
        <v>399</v>
      </c>
      <c r="B403" s="10" t="s">
        <v>488</v>
      </c>
      <c r="C403" s="8" t="s">
        <v>468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1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v>0</v>
      </c>
      <c r="AK403" s="5">
        <f t="shared" si="6"/>
        <v>1</v>
      </c>
    </row>
    <row r="404" spans="1:37" ht="15">
      <c r="A404" s="5">
        <v>400</v>
      </c>
      <c r="B404" s="10" t="s">
        <v>137</v>
      </c>
      <c r="C404" s="8" t="s">
        <v>417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1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v>0</v>
      </c>
      <c r="AK404" s="5">
        <f t="shared" si="6"/>
        <v>1</v>
      </c>
    </row>
    <row r="405" spans="1:37" ht="15">
      <c r="A405" s="5">
        <v>401</v>
      </c>
      <c r="B405" s="10" t="s">
        <v>137</v>
      </c>
      <c r="C405" s="8" t="s">
        <v>380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1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v>0</v>
      </c>
      <c r="AK405" s="5">
        <f t="shared" si="6"/>
        <v>1</v>
      </c>
    </row>
    <row r="406" spans="1:37" ht="15">
      <c r="A406" s="5">
        <v>402</v>
      </c>
      <c r="B406" s="10" t="s">
        <v>78</v>
      </c>
      <c r="C406" s="8" t="s">
        <v>326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5"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1</v>
      </c>
      <c r="AI406" s="5">
        <v>0</v>
      </c>
      <c r="AJ406" s="5">
        <v>0</v>
      </c>
      <c r="AK406" s="5">
        <f t="shared" si="6"/>
        <v>1</v>
      </c>
    </row>
    <row r="407" spans="1:37" ht="15">
      <c r="A407" s="5">
        <v>403</v>
      </c>
      <c r="B407" s="10" t="s">
        <v>479</v>
      </c>
      <c r="C407" s="8" t="s">
        <v>202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1</v>
      </c>
      <c r="AD407" s="5">
        <v>0</v>
      </c>
      <c r="AE407" s="5">
        <v>0</v>
      </c>
      <c r="AF407" s="5">
        <v>0</v>
      </c>
      <c r="AG407" s="5">
        <v>0</v>
      </c>
      <c r="AH407" s="5">
        <v>0</v>
      </c>
      <c r="AI407" s="5">
        <v>0</v>
      </c>
      <c r="AJ407" s="5">
        <v>0</v>
      </c>
      <c r="AK407" s="5">
        <f t="shared" si="6"/>
        <v>1</v>
      </c>
    </row>
    <row r="408" spans="1:37" ht="15">
      <c r="A408" s="5">
        <v>404</v>
      </c>
      <c r="B408" s="10" t="s">
        <v>266</v>
      </c>
      <c r="C408" s="8" t="s">
        <v>267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1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5">
        <v>0</v>
      </c>
      <c r="AK408" s="5">
        <f t="shared" si="6"/>
        <v>1</v>
      </c>
    </row>
    <row r="409" spans="1:37" ht="15">
      <c r="A409" s="5">
        <v>405</v>
      </c>
      <c r="B409" s="10" t="s">
        <v>539</v>
      </c>
      <c r="C409" s="8" t="s">
        <v>541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v>0</v>
      </c>
      <c r="AC409" s="5">
        <v>0</v>
      </c>
      <c r="AD409" s="5">
        <v>1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v>0</v>
      </c>
      <c r="AK409" s="5">
        <f t="shared" si="6"/>
        <v>1</v>
      </c>
    </row>
    <row r="410" spans="1:37" ht="15">
      <c r="A410" s="5">
        <v>406</v>
      </c>
      <c r="B410" s="10" t="s">
        <v>300</v>
      </c>
      <c r="C410" s="8" t="s">
        <v>175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1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0</v>
      </c>
      <c r="AH410" s="5">
        <v>0</v>
      </c>
      <c r="AI410" s="5">
        <v>0</v>
      </c>
      <c r="AJ410" s="5">
        <v>0</v>
      </c>
      <c r="AK410" s="5">
        <f t="shared" si="6"/>
        <v>1</v>
      </c>
    </row>
    <row r="411" spans="1:37" ht="15">
      <c r="A411" s="5">
        <v>407</v>
      </c>
      <c r="B411" s="10" t="s">
        <v>194</v>
      </c>
      <c r="C411" s="8" t="s">
        <v>142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1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  <c r="AH411" s="5">
        <v>0</v>
      </c>
      <c r="AI411" s="5">
        <v>0</v>
      </c>
      <c r="AJ411" s="5">
        <v>0</v>
      </c>
      <c r="AK411" s="5">
        <f t="shared" si="6"/>
        <v>1</v>
      </c>
    </row>
    <row r="412" spans="1:37" ht="15">
      <c r="A412" s="5">
        <v>408</v>
      </c>
      <c r="B412" s="10" t="s">
        <v>290</v>
      </c>
      <c r="C412" s="8" t="s">
        <v>289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1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v>0</v>
      </c>
      <c r="AK412" s="5">
        <f t="shared" si="6"/>
        <v>1</v>
      </c>
    </row>
    <row r="413" spans="1:37" ht="15">
      <c r="A413" s="5">
        <v>409</v>
      </c>
      <c r="B413" s="10" t="s">
        <v>223</v>
      </c>
      <c r="C413" s="8" t="s">
        <v>177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1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v>0</v>
      </c>
      <c r="AK413" s="5">
        <f t="shared" si="6"/>
        <v>1</v>
      </c>
    </row>
    <row r="414" spans="1:37" ht="15" customHeight="1">
      <c r="A414" s="5">
        <v>410</v>
      </c>
      <c r="B414" s="10" t="s">
        <v>199</v>
      </c>
      <c r="C414" s="8" t="s">
        <v>402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1</v>
      </c>
      <c r="Z414" s="5">
        <v>0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5">
        <v>0</v>
      </c>
      <c r="AK414" s="5">
        <f t="shared" si="6"/>
        <v>1</v>
      </c>
    </row>
    <row r="415" spans="1:37" ht="15">
      <c r="A415" s="5">
        <v>411</v>
      </c>
      <c r="B415" s="10" t="s">
        <v>407</v>
      </c>
      <c r="C415" s="8" t="s">
        <v>396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1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0</v>
      </c>
      <c r="AH415" s="5">
        <v>0</v>
      </c>
      <c r="AI415" s="5">
        <v>0</v>
      </c>
      <c r="AJ415" s="5">
        <v>0</v>
      </c>
      <c r="AK415" s="5">
        <f t="shared" si="6"/>
        <v>1</v>
      </c>
    </row>
    <row r="416" spans="1:37" ht="15">
      <c r="A416" s="5">
        <v>412</v>
      </c>
      <c r="B416" s="10" t="s">
        <v>139</v>
      </c>
      <c r="C416" s="8" t="s">
        <v>140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1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0</v>
      </c>
      <c r="AI416" s="5">
        <v>0</v>
      </c>
      <c r="AJ416" s="5">
        <v>0</v>
      </c>
      <c r="AK416" s="5">
        <f t="shared" si="6"/>
        <v>1</v>
      </c>
    </row>
    <row r="417" spans="1:37" ht="15">
      <c r="A417" s="5">
        <v>413</v>
      </c>
      <c r="B417" s="10" t="s">
        <v>365</v>
      </c>
      <c r="C417" s="8" t="s">
        <v>277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1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5">
        <v>0</v>
      </c>
      <c r="AH417" s="5">
        <v>0</v>
      </c>
      <c r="AI417" s="5">
        <v>0</v>
      </c>
      <c r="AJ417" s="5">
        <v>0</v>
      </c>
      <c r="AK417" s="5">
        <f t="shared" si="6"/>
        <v>1</v>
      </c>
    </row>
    <row r="418" spans="1:37" ht="15">
      <c r="A418" s="5">
        <v>414</v>
      </c>
      <c r="B418" s="10" t="s">
        <v>38</v>
      </c>
      <c r="C418" s="8" t="s">
        <v>202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1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5">
        <v>0</v>
      </c>
      <c r="AG418" s="5">
        <v>0</v>
      </c>
      <c r="AH418" s="5">
        <v>0</v>
      </c>
      <c r="AI418" s="5">
        <v>0</v>
      </c>
      <c r="AJ418" s="5">
        <v>0</v>
      </c>
      <c r="AK418" s="5">
        <f t="shared" si="6"/>
        <v>1</v>
      </c>
    </row>
    <row r="419" spans="1:37" ht="15">
      <c r="A419" s="5">
        <v>415</v>
      </c>
      <c r="B419" s="10" t="s">
        <v>38</v>
      </c>
      <c r="C419" s="8" t="s">
        <v>114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1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5">
        <v>0</v>
      </c>
      <c r="AD419" s="5">
        <v>0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v>0</v>
      </c>
      <c r="AK419" s="5">
        <f t="shared" si="6"/>
        <v>1</v>
      </c>
    </row>
    <row r="420" spans="1:37" ht="15">
      <c r="A420" s="5">
        <v>416</v>
      </c>
      <c r="B420" s="10" t="s">
        <v>38</v>
      </c>
      <c r="C420" s="8" t="s">
        <v>232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1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v>0</v>
      </c>
      <c r="AK420" s="5">
        <f t="shared" si="6"/>
        <v>1</v>
      </c>
    </row>
    <row r="421" spans="1:37" ht="15">
      <c r="A421" s="5">
        <v>417</v>
      </c>
      <c r="B421" s="10" t="s">
        <v>38</v>
      </c>
      <c r="C421" s="8" t="s">
        <v>265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1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v>0</v>
      </c>
      <c r="AK421" s="5">
        <f t="shared" si="6"/>
        <v>1</v>
      </c>
    </row>
    <row r="422" spans="1:37" ht="15">
      <c r="A422" s="5">
        <v>418</v>
      </c>
      <c r="B422" s="10" t="s">
        <v>331</v>
      </c>
      <c r="C422" s="8" t="s">
        <v>310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1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v>0</v>
      </c>
      <c r="AK422" s="5">
        <f t="shared" si="6"/>
        <v>1</v>
      </c>
    </row>
    <row r="423" spans="1:37" ht="15">
      <c r="A423" s="5">
        <v>419</v>
      </c>
      <c r="B423" s="10" t="s">
        <v>95</v>
      </c>
      <c r="C423" s="8" t="s">
        <v>178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1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v>0</v>
      </c>
      <c r="AK423" s="5">
        <f t="shared" si="6"/>
        <v>1</v>
      </c>
    </row>
    <row r="424" spans="1:37" ht="15">
      <c r="A424" s="5">
        <v>420</v>
      </c>
      <c r="B424" s="10" t="s">
        <v>249</v>
      </c>
      <c r="C424" s="8" t="s">
        <v>232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1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v>0</v>
      </c>
      <c r="AK424" s="5">
        <f t="shared" si="6"/>
        <v>1</v>
      </c>
    </row>
    <row r="425" spans="1:37" ht="15">
      <c r="A425" s="5">
        <v>421</v>
      </c>
      <c r="B425" s="10" t="s">
        <v>354</v>
      </c>
      <c r="C425" s="8" t="s">
        <v>355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1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0</v>
      </c>
      <c r="AJ425" s="5">
        <v>0</v>
      </c>
      <c r="AK425" s="5">
        <f t="shared" si="6"/>
        <v>1</v>
      </c>
    </row>
    <row r="426" spans="1:37" ht="15">
      <c r="A426" s="5">
        <v>422</v>
      </c>
      <c r="B426" s="10" t="s">
        <v>85</v>
      </c>
      <c r="C426" s="8" t="s">
        <v>462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1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5">
        <v>0</v>
      </c>
      <c r="AK426" s="5">
        <f t="shared" si="6"/>
        <v>1</v>
      </c>
    </row>
    <row r="427" spans="1:37" ht="15">
      <c r="A427" s="5">
        <v>423</v>
      </c>
      <c r="B427" s="10" t="s">
        <v>382</v>
      </c>
      <c r="C427" s="8" t="s">
        <v>372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1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0</v>
      </c>
      <c r="AE427" s="5">
        <v>0</v>
      </c>
      <c r="AF427" s="5">
        <v>0</v>
      </c>
      <c r="AG427" s="5">
        <v>0</v>
      </c>
      <c r="AH427" s="5">
        <v>0</v>
      </c>
      <c r="AI427" s="5">
        <v>0</v>
      </c>
      <c r="AJ427" s="5">
        <v>0</v>
      </c>
      <c r="AK427" s="5">
        <f t="shared" si="6"/>
        <v>1</v>
      </c>
    </row>
    <row r="428" spans="1:37" ht="15">
      <c r="A428" s="5">
        <v>424</v>
      </c>
      <c r="B428" s="10" t="s">
        <v>662</v>
      </c>
      <c r="C428" s="8" t="s">
        <v>663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5">
        <v>1</v>
      </c>
      <c r="AI428" s="5">
        <v>0</v>
      </c>
      <c r="AJ428" s="5">
        <v>0</v>
      </c>
      <c r="AK428" s="5">
        <f t="shared" si="6"/>
        <v>1</v>
      </c>
    </row>
    <row r="429" spans="1:37" ht="15">
      <c r="A429" s="5">
        <v>425</v>
      </c>
      <c r="B429" s="10" t="s">
        <v>512</v>
      </c>
      <c r="C429" s="8" t="s">
        <v>326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5">
        <v>1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v>0</v>
      </c>
      <c r="AK429" s="5">
        <f t="shared" si="6"/>
        <v>1</v>
      </c>
    </row>
    <row r="430" spans="1:37" ht="15">
      <c r="A430" s="5">
        <v>426</v>
      </c>
      <c r="B430" s="10" t="s">
        <v>460</v>
      </c>
      <c r="C430" s="8" t="s">
        <v>202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1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0</v>
      </c>
      <c r="AJ430" s="5">
        <v>0</v>
      </c>
      <c r="AK430" s="5">
        <f t="shared" si="6"/>
        <v>1</v>
      </c>
    </row>
    <row r="431" spans="1:37" ht="15">
      <c r="A431" s="5">
        <v>427</v>
      </c>
      <c r="B431" s="10" t="s">
        <v>345</v>
      </c>
      <c r="C431" s="8" t="s">
        <v>232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1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v>0</v>
      </c>
      <c r="AK431" s="5">
        <f t="shared" si="6"/>
        <v>1</v>
      </c>
    </row>
    <row r="432" spans="1:37" ht="15">
      <c r="A432" s="5">
        <v>428</v>
      </c>
      <c r="B432" s="10" t="s">
        <v>477</v>
      </c>
      <c r="C432" s="8" t="s">
        <v>457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1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0</v>
      </c>
      <c r="AJ432" s="5">
        <v>0</v>
      </c>
      <c r="AK432" s="5">
        <f t="shared" si="6"/>
        <v>1</v>
      </c>
    </row>
    <row r="433" spans="1:37" ht="15">
      <c r="A433" s="5">
        <v>429</v>
      </c>
      <c r="B433" s="10" t="s">
        <v>132</v>
      </c>
      <c r="C433" s="8" t="s">
        <v>402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1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v>0</v>
      </c>
      <c r="AK433" s="5">
        <f t="shared" si="6"/>
        <v>1</v>
      </c>
    </row>
    <row r="434" spans="1:37" ht="15">
      <c r="A434" s="5">
        <v>430</v>
      </c>
      <c r="B434" s="10" t="s">
        <v>443</v>
      </c>
      <c r="C434" s="8" t="s">
        <v>431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1</v>
      </c>
      <c r="AB434" s="5">
        <v>0</v>
      </c>
      <c r="AC434" s="5"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0</v>
      </c>
      <c r="AJ434" s="5">
        <v>0</v>
      </c>
      <c r="AK434" s="5">
        <f t="shared" si="6"/>
        <v>1</v>
      </c>
    </row>
    <row r="435" spans="1:37" ht="15">
      <c r="A435" s="5">
        <v>431</v>
      </c>
      <c r="B435" s="10" t="s">
        <v>184</v>
      </c>
      <c r="C435" s="8" t="s">
        <v>20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1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5">
        <v>0</v>
      </c>
      <c r="AD435" s="5">
        <v>0</v>
      </c>
      <c r="AE435" s="5">
        <v>0</v>
      </c>
      <c r="AF435" s="5">
        <v>0</v>
      </c>
      <c r="AG435" s="5">
        <v>0</v>
      </c>
      <c r="AH435" s="5">
        <v>0</v>
      </c>
      <c r="AI435" s="5">
        <v>0</v>
      </c>
      <c r="AJ435" s="5">
        <v>0</v>
      </c>
      <c r="AK435" s="5">
        <f t="shared" si="6"/>
        <v>1</v>
      </c>
    </row>
    <row r="436" spans="1:37" ht="15">
      <c r="A436" s="5">
        <v>432</v>
      </c>
      <c r="B436" s="10" t="s">
        <v>82</v>
      </c>
      <c r="C436" s="8" t="s">
        <v>320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v>0</v>
      </c>
      <c r="AC436" s="5">
        <v>0</v>
      </c>
      <c r="AD436" s="5">
        <v>0</v>
      </c>
      <c r="AE436" s="5">
        <v>0</v>
      </c>
      <c r="AF436" s="5">
        <v>0</v>
      </c>
      <c r="AG436" s="5">
        <v>1</v>
      </c>
      <c r="AH436" s="5">
        <v>0</v>
      </c>
      <c r="AI436" s="5">
        <v>0</v>
      </c>
      <c r="AJ436" s="5">
        <v>0</v>
      </c>
      <c r="AK436" s="5">
        <f t="shared" si="6"/>
        <v>1</v>
      </c>
    </row>
    <row r="437" spans="1:37" ht="15">
      <c r="A437" s="5">
        <v>433</v>
      </c>
      <c r="B437" s="10" t="s">
        <v>342</v>
      </c>
      <c r="C437" s="8" t="s">
        <v>29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1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5">
        <v>0</v>
      </c>
      <c r="AD437" s="5">
        <v>0</v>
      </c>
      <c r="AE437" s="5">
        <v>0</v>
      </c>
      <c r="AF437" s="5">
        <v>0</v>
      </c>
      <c r="AG437" s="5">
        <v>0</v>
      </c>
      <c r="AH437" s="5">
        <v>0</v>
      </c>
      <c r="AI437" s="5">
        <v>0</v>
      </c>
      <c r="AJ437" s="5">
        <v>0</v>
      </c>
      <c r="AK437" s="5">
        <f t="shared" si="6"/>
        <v>1</v>
      </c>
    </row>
    <row r="438" spans="1:37" ht="15">
      <c r="A438" s="5">
        <v>434</v>
      </c>
      <c r="B438" s="10" t="s">
        <v>143</v>
      </c>
      <c r="C438" s="8" t="s">
        <v>71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1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v>0</v>
      </c>
      <c r="AC438" s="5">
        <v>0</v>
      </c>
      <c r="AD438" s="5">
        <v>0</v>
      </c>
      <c r="AE438" s="5">
        <v>0</v>
      </c>
      <c r="AF438" s="5">
        <v>0</v>
      </c>
      <c r="AG438" s="5">
        <v>0</v>
      </c>
      <c r="AH438" s="5">
        <v>0</v>
      </c>
      <c r="AI438" s="5">
        <v>0</v>
      </c>
      <c r="AJ438" s="5">
        <v>0</v>
      </c>
      <c r="AK438" s="5">
        <f t="shared" si="6"/>
        <v>1</v>
      </c>
    </row>
    <row r="439" spans="1:37" ht="15">
      <c r="A439" s="5">
        <v>435</v>
      </c>
      <c r="B439" s="10" t="s">
        <v>260</v>
      </c>
      <c r="C439" s="8" t="s">
        <v>178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1</v>
      </c>
      <c r="S439" s="5">
        <v>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  <c r="AB439" s="5">
        <v>0</v>
      </c>
      <c r="AC439" s="5">
        <v>0</v>
      </c>
      <c r="AD439" s="5">
        <v>0</v>
      </c>
      <c r="AE439" s="5">
        <v>0</v>
      </c>
      <c r="AF439" s="5">
        <v>0</v>
      </c>
      <c r="AG439" s="5">
        <v>0</v>
      </c>
      <c r="AH439" s="5">
        <v>0</v>
      </c>
      <c r="AI439" s="5">
        <v>0</v>
      </c>
      <c r="AJ439" s="5">
        <v>0</v>
      </c>
      <c r="AK439" s="5">
        <f t="shared" si="6"/>
        <v>1</v>
      </c>
    </row>
    <row r="440" spans="1:37" ht="15">
      <c r="A440" s="5">
        <v>436</v>
      </c>
      <c r="B440" s="10" t="s">
        <v>588</v>
      </c>
      <c r="C440" s="8" t="s">
        <v>517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1</v>
      </c>
      <c r="AG440" s="5">
        <v>0</v>
      </c>
      <c r="AH440" s="5">
        <v>0</v>
      </c>
      <c r="AI440" s="5">
        <v>0</v>
      </c>
      <c r="AJ440" s="5">
        <v>0</v>
      </c>
      <c r="AK440" s="5">
        <f t="shared" si="6"/>
        <v>1</v>
      </c>
    </row>
    <row r="441" spans="1:37" ht="15">
      <c r="A441" s="5">
        <v>437</v>
      </c>
      <c r="B441" s="10" t="s">
        <v>575</v>
      </c>
      <c r="C441" s="8" t="s">
        <v>501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  <c r="AD441" s="5">
        <v>0</v>
      </c>
      <c r="AE441" s="5">
        <v>1</v>
      </c>
      <c r="AF441" s="5">
        <v>0</v>
      </c>
      <c r="AG441" s="5">
        <v>0</v>
      </c>
      <c r="AH441" s="5">
        <v>0</v>
      </c>
      <c r="AI441" s="5">
        <v>0</v>
      </c>
      <c r="AJ441" s="5">
        <v>0</v>
      </c>
      <c r="AK441" s="5">
        <f t="shared" si="6"/>
        <v>1</v>
      </c>
    </row>
    <row r="442" spans="1:37" ht="15">
      <c r="A442" s="5">
        <v>438</v>
      </c>
      <c r="B442" s="10" t="s">
        <v>375</v>
      </c>
      <c r="C442" s="8" t="s">
        <v>24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1</v>
      </c>
      <c r="Y442" s="5">
        <v>0</v>
      </c>
      <c r="Z442" s="5">
        <v>0</v>
      </c>
      <c r="AA442" s="5">
        <v>0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s="5">
        <v>0</v>
      </c>
      <c r="AH442" s="5">
        <v>0</v>
      </c>
      <c r="AI442" s="5">
        <v>0</v>
      </c>
      <c r="AJ442" s="5">
        <v>0</v>
      </c>
      <c r="AK442" s="5">
        <f t="shared" si="6"/>
        <v>1</v>
      </c>
    </row>
    <row r="443" spans="1:37" ht="15">
      <c r="A443" s="5">
        <v>439</v>
      </c>
      <c r="B443" s="10" t="s">
        <v>144</v>
      </c>
      <c r="C443" s="8" t="s">
        <v>71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1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  <c r="AB443" s="5">
        <v>0</v>
      </c>
      <c r="AC443" s="5">
        <v>0</v>
      </c>
      <c r="AD443" s="5">
        <v>0</v>
      </c>
      <c r="AE443" s="5">
        <v>0</v>
      </c>
      <c r="AF443" s="5">
        <v>0</v>
      </c>
      <c r="AG443" s="5">
        <v>0</v>
      </c>
      <c r="AH443" s="5">
        <v>0</v>
      </c>
      <c r="AI443" s="5">
        <v>0</v>
      </c>
      <c r="AJ443" s="5">
        <v>0</v>
      </c>
      <c r="AK443" s="5">
        <f t="shared" si="6"/>
        <v>1</v>
      </c>
    </row>
    <row r="444" spans="1:37" ht="15">
      <c r="A444" s="5">
        <v>440</v>
      </c>
      <c r="B444" s="10" t="s">
        <v>225</v>
      </c>
      <c r="C444" s="8" t="s">
        <v>178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1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v>0</v>
      </c>
      <c r="AC444" s="5"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5">
        <v>0</v>
      </c>
      <c r="AK444" s="5">
        <f t="shared" si="6"/>
        <v>1</v>
      </c>
    </row>
    <row r="445" spans="1:37" ht="15">
      <c r="A445" s="5">
        <v>441</v>
      </c>
      <c r="B445" s="10" t="s">
        <v>306</v>
      </c>
      <c r="C445" s="8" t="s">
        <v>289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1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v>0</v>
      </c>
      <c r="AC445" s="5">
        <v>0</v>
      </c>
      <c r="AD445" s="5">
        <v>0</v>
      </c>
      <c r="AE445" s="5">
        <v>0</v>
      </c>
      <c r="AF445" s="5">
        <v>0</v>
      </c>
      <c r="AG445" s="5">
        <v>0</v>
      </c>
      <c r="AH445" s="5">
        <v>0</v>
      </c>
      <c r="AI445" s="5">
        <v>0</v>
      </c>
      <c r="AJ445" s="5">
        <v>0</v>
      </c>
      <c r="AK445" s="5">
        <f t="shared" si="6"/>
        <v>1</v>
      </c>
    </row>
    <row r="446" spans="1:37" ht="15">
      <c r="A446" s="5">
        <v>442</v>
      </c>
      <c r="B446" s="10" t="s">
        <v>351</v>
      </c>
      <c r="C446" s="8" t="s">
        <v>355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1</v>
      </c>
      <c r="X446" s="5">
        <v>0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5">
        <v>0</v>
      </c>
      <c r="AK446" s="5">
        <f t="shared" si="6"/>
        <v>1</v>
      </c>
    </row>
    <row r="447" spans="1:37" ht="15">
      <c r="A447" s="5">
        <v>443</v>
      </c>
      <c r="B447" s="10" t="s">
        <v>444</v>
      </c>
      <c r="C447" s="8" t="s">
        <v>431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1</v>
      </c>
      <c r="AB447" s="5">
        <v>0</v>
      </c>
      <c r="AC447" s="5">
        <v>0</v>
      </c>
      <c r="AD447" s="5">
        <v>0</v>
      </c>
      <c r="AE447" s="5">
        <v>0</v>
      </c>
      <c r="AF447" s="5">
        <v>0</v>
      </c>
      <c r="AG447" s="5">
        <v>0</v>
      </c>
      <c r="AH447" s="5">
        <v>0</v>
      </c>
      <c r="AI447" s="5">
        <v>0</v>
      </c>
      <c r="AJ447" s="5">
        <v>0</v>
      </c>
      <c r="AK447" s="5">
        <f t="shared" si="6"/>
        <v>1</v>
      </c>
    </row>
    <row r="448" spans="1:37" ht="15">
      <c r="A448" s="5">
        <v>444</v>
      </c>
      <c r="B448" s="97" t="s">
        <v>722</v>
      </c>
      <c r="C448" s="93" t="s">
        <v>721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v>0</v>
      </c>
      <c r="AC448" s="5">
        <v>0</v>
      </c>
      <c r="AD448" s="5">
        <v>0</v>
      </c>
      <c r="AE448" s="5">
        <v>0</v>
      </c>
      <c r="AF448" s="5">
        <v>0</v>
      </c>
      <c r="AG448" s="5">
        <v>0</v>
      </c>
      <c r="AH448" s="5">
        <v>0</v>
      </c>
      <c r="AI448" s="5">
        <v>1</v>
      </c>
      <c r="AJ448" s="5">
        <v>0</v>
      </c>
      <c r="AK448" s="5">
        <f t="shared" si="6"/>
        <v>1</v>
      </c>
    </row>
    <row r="449" spans="1:37" ht="15">
      <c r="A449" s="5">
        <v>445</v>
      </c>
      <c r="B449" s="10" t="s">
        <v>521</v>
      </c>
      <c r="C449" s="8" t="s">
        <v>522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>
        <v>1</v>
      </c>
      <c r="AE449" s="5">
        <v>0</v>
      </c>
      <c r="AF449" s="5">
        <v>0</v>
      </c>
      <c r="AG449" s="5">
        <v>0</v>
      </c>
      <c r="AH449" s="5">
        <v>0</v>
      </c>
      <c r="AI449" s="5">
        <v>0</v>
      </c>
      <c r="AJ449" s="5">
        <v>0</v>
      </c>
      <c r="AK449" s="5">
        <f t="shared" si="6"/>
        <v>1</v>
      </c>
    </row>
    <row r="450" spans="1:37" ht="15">
      <c r="A450" s="5">
        <v>446</v>
      </c>
      <c r="B450" s="10" t="s">
        <v>521</v>
      </c>
      <c r="C450" s="8" t="s">
        <v>502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0</v>
      </c>
      <c r="AF450" s="5">
        <v>0</v>
      </c>
      <c r="AG450" s="5">
        <v>1</v>
      </c>
      <c r="AH450" s="5">
        <v>0</v>
      </c>
      <c r="AI450" s="5">
        <v>0</v>
      </c>
      <c r="AJ450" s="5">
        <v>0</v>
      </c>
      <c r="AK450" s="5">
        <f t="shared" si="6"/>
        <v>1</v>
      </c>
    </row>
    <row r="451" spans="1:37" ht="15">
      <c r="A451" s="5">
        <v>447</v>
      </c>
      <c r="B451" s="10" t="s">
        <v>405</v>
      </c>
      <c r="C451" s="8" t="s">
        <v>396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1</v>
      </c>
      <c r="Z451" s="5">
        <v>0</v>
      </c>
      <c r="AA451" s="5">
        <v>0</v>
      </c>
      <c r="AB451" s="5">
        <v>0</v>
      </c>
      <c r="AC451" s="5">
        <v>0</v>
      </c>
      <c r="AD451" s="5">
        <v>0</v>
      </c>
      <c r="AE451" s="5">
        <v>0</v>
      </c>
      <c r="AF451" s="5">
        <v>0</v>
      </c>
      <c r="AG451" s="5">
        <v>0</v>
      </c>
      <c r="AH451" s="5">
        <v>0</v>
      </c>
      <c r="AI451" s="5">
        <v>0</v>
      </c>
      <c r="AJ451" s="5">
        <v>0</v>
      </c>
      <c r="AK451" s="5">
        <f t="shared" si="6"/>
        <v>1</v>
      </c>
    </row>
    <row r="452" spans="1:37" ht="15">
      <c r="A452" s="5">
        <v>448</v>
      </c>
      <c r="B452" s="10" t="s">
        <v>377</v>
      </c>
      <c r="C452" s="8" t="s">
        <v>202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1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0</v>
      </c>
      <c r="AI452" s="5">
        <v>0</v>
      </c>
      <c r="AJ452" s="5">
        <v>0</v>
      </c>
      <c r="AK452" s="5">
        <f aca="true" t="shared" si="7" ref="AK452:AK476">SUM(D452:AJ452)</f>
        <v>1</v>
      </c>
    </row>
    <row r="453" spans="1:37" ht="15">
      <c r="A453" s="5">
        <v>449</v>
      </c>
      <c r="B453" s="10" t="s">
        <v>411</v>
      </c>
      <c r="C453" s="8" t="s">
        <v>371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1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5">
        <v>0</v>
      </c>
      <c r="AG453" s="5">
        <v>0</v>
      </c>
      <c r="AH453" s="5">
        <v>0</v>
      </c>
      <c r="AI453" s="5">
        <v>0</v>
      </c>
      <c r="AJ453" s="5">
        <v>0</v>
      </c>
      <c r="AK453" s="5">
        <f t="shared" si="7"/>
        <v>1</v>
      </c>
    </row>
    <row r="454" spans="1:37" ht="15">
      <c r="A454" s="5">
        <v>450</v>
      </c>
      <c r="B454" s="10" t="s">
        <v>621</v>
      </c>
      <c r="C454" s="8" t="s">
        <v>551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  <c r="AD454" s="5">
        <v>0</v>
      </c>
      <c r="AE454" s="5">
        <v>0</v>
      </c>
      <c r="AF454" s="5">
        <v>1</v>
      </c>
      <c r="AG454" s="5">
        <v>0</v>
      </c>
      <c r="AH454" s="5">
        <v>0</v>
      </c>
      <c r="AI454" s="5">
        <v>0</v>
      </c>
      <c r="AJ454" s="5">
        <v>0</v>
      </c>
      <c r="AK454" s="5">
        <f t="shared" si="7"/>
        <v>1</v>
      </c>
    </row>
    <row r="455" spans="1:37" ht="15">
      <c r="A455" s="5">
        <v>451</v>
      </c>
      <c r="B455" s="10" t="s">
        <v>441</v>
      </c>
      <c r="C455" s="8" t="s">
        <v>417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0</v>
      </c>
      <c r="AA455" s="5">
        <v>1</v>
      </c>
      <c r="AB455" s="5">
        <v>0</v>
      </c>
      <c r="AC455" s="5">
        <v>0</v>
      </c>
      <c r="AD455" s="5">
        <v>0</v>
      </c>
      <c r="AE455" s="5">
        <v>0</v>
      </c>
      <c r="AF455" s="5">
        <v>0</v>
      </c>
      <c r="AG455" s="5">
        <v>0</v>
      </c>
      <c r="AH455" s="5">
        <v>0</v>
      </c>
      <c r="AI455" s="5">
        <v>0</v>
      </c>
      <c r="AJ455" s="5">
        <v>0</v>
      </c>
      <c r="AK455" s="5">
        <f t="shared" si="7"/>
        <v>1</v>
      </c>
    </row>
    <row r="456" spans="1:37" ht="15">
      <c r="A456" s="5">
        <v>452</v>
      </c>
      <c r="B456" s="10" t="s">
        <v>383</v>
      </c>
      <c r="C456" s="8" t="s">
        <v>372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1</v>
      </c>
      <c r="Y456" s="5">
        <v>0</v>
      </c>
      <c r="Z456" s="5">
        <v>0</v>
      </c>
      <c r="AA456" s="5">
        <v>0</v>
      </c>
      <c r="AB456" s="5">
        <v>0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v>0</v>
      </c>
      <c r="AK456" s="5">
        <f t="shared" si="7"/>
        <v>1</v>
      </c>
    </row>
    <row r="457" spans="1:37" ht="15">
      <c r="A457" s="5">
        <v>453</v>
      </c>
      <c r="B457" s="10" t="s">
        <v>660</v>
      </c>
      <c r="C457" s="8" t="s">
        <v>659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  <c r="AB457" s="5">
        <v>0</v>
      </c>
      <c r="AC457" s="5">
        <v>0</v>
      </c>
      <c r="AD457" s="5">
        <v>0</v>
      </c>
      <c r="AE457" s="5">
        <v>0</v>
      </c>
      <c r="AF457" s="5">
        <v>0</v>
      </c>
      <c r="AG457" s="5">
        <v>1</v>
      </c>
      <c r="AH457" s="5">
        <v>0</v>
      </c>
      <c r="AI457" s="5">
        <v>0</v>
      </c>
      <c r="AJ457" s="5">
        <v>0</v>
      </c>
      <c r="AK457" s="5">
        <f t="shared" si="7"/>
        <v>1</v>
      </c>
    </row>
    <row r="458" spans="1:37" ht="15">
      <c r="A458" s="5">
        <v>454</v>
      </c>
      <c r="B458" s="10" t="s">
        <v>242</v>
      </c>
      <c r="C458" s="8" t="s">
        <v>26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1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0</v>
      </c>
      <c r="AI458" s="5">
        <v>0</v>
      </c>
      <c r="AJ458" s="5">
        <v>0</v>
      </c>
      <c r="AK458" s="5">
        <f t="shared" si="7"/>
        <v>1</v>
      </c>
    </row>
    <row r="459" spans="1:37" ht="15">
      <c r="A459" s="5">
        <v>455</v>
      </c>
      <c r="B459" s="10" t="s">
        <v>146</v>
      </c>
      <c r="C459" s="8" t="s">
        <v>56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1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5">
        <v>0</v>
      </c>
      <c r="AC459" s="5">
        <v>0</v>
      </c>
      <c r="AD459" s="5">
        <v>0</v>
      </c>
      <c r="AE459" s="5">
        <v>0</v>
      </c>
      <c r="AF459" s="5">
        <v>0</v>
      </c>
      <c r="AG459" s="5">
        <v>0</v>
      </c>
      <c r="AH459" s="5">
        <v>0</v>
      </c>
      <c r="AI459" s="5">
        <v>0</v>
      </c>
      <c r="AJ459" s="5">
        <v>0</v>
      </c>
      <c r="AK459" s="5">
        <f t="shared" si="7"/>
        <v>1</v>
      </c>
    </row>
    <row r="460" spans="1:37" ht="15">
      <c r="A460" s="5">
        <v>456</v>
      </c>
      <c r="B460" s="10" t="s">
        <v>261</v>
      </c>
      <c r="C460" s="8" t="s">
        <v>178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1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  <c r="AB460" s="5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0</v>
      </c>
      <c r="AI460" s="5">
        <v>0</v>
      </c>
      <c r="AJ460" s="5">
        <v>0</v>
      </c>
      <c r="AK460" s="5">
        <f t="shared" si="7"/>
        <v>1</v>
      </c>
    </row>
    <row r="461" spans="1:37" ht="15">
      <c r="A461" s="5">
        <v>458</v>
      </c>
      <c r="B461" s="97" t="s">
        <v>719</v>
      </c>
      <c r="C461" s="93" t="s">
        <v>718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  <c r="AB461" s="5">
        <v>0</v>
      </c>
      <c r="AC461" s="5">
        <v>0</v>
      </c>
      <c r="AD461" s="5">
        <v>0</v>
      </c>
      <c r="AE461" s="5">
        <v>0</v>
      </c>
      <c r="AF461" s="5">
        <v>0</v>
      </c>
      <c r="AG461" s="5">
        <v>0</v>
      </c>
      <c r="AH461" s="5">
        <v>1</v>
      </c>
      <c r="AI461" s="5">
        <v>1</v>
      </c>
      <c r="AJ461" s="5">
        <v>0</v>
      </c>
      <c r="AK461" s="5">
        <f t="shared" si="7"/>
        <v>2</v>
      </c>
    </row>
    <row r="462" spans="1:37" ht="15">
      <c r="A462" s="5">
        <v>459</v>
      </c>
      <c r="B462" s="10" t="s">
        <v>214</v>
      </c>
      <c r="C462" s="8" t="s">
        <v>124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1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  <c r="AB462" s="5">
        <v>0</v>
      </c>
      <c r="AC462" s="5">
        <v>0</v>
      </c>
      <c r="AD462" s="5">
        <v>0</v>
      </c>
      <c r="AE462" s="5">
        <v>0</v>
      </c>
      <c r="AF462" s="5">
        <v>0</v>
      </c>
      <c r="AG462" s="5">
        <v>0</v>
      </c>
      <c r="AH462" s="5">
        <v>0</v>
      </c>
      <c r="AI462" s="5">
        <v>0</v>
      </c>
      <c r="AJ462" s="5">
        <v>0</v>
      </c>
      <c r="AK462" s="5">
        <f t="shared" si="7"/>
        <v>1</v>
      </c>
    </row>
    <row r="463" spans="1:37" ht="15">
      <c r="A463" s="5">
        <v>460</v>
      </c>
      <c r="B463" s="10" t="s">
        <v>764</v>
      </c>
      <c r="C463" s="8" t="s">
        <v>762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  <c r="AB463" s="5">
        <v>0</v>
      </c>
      <c r="AC463" s="5">
        <v>0</v>
      </c>
      <c r="AD463" s="5">
        <v>0</v>
      </c>
      <c r="AE463" s="5">
        <v>0</v>
      </c>
      <c r="AF463" s="5">
        <v>0</v>
      </c>
      <c r="AG463" s="5">
        <v>0</v>
      </c>
      <c r="AH463" s="5">
        <v>0</v>
      </c>
      <c r="AI463" s="5">
        <v>0</v>
      </c>
      <c r="AJ463" s="5">
        <v>1</v>
      </c>
      <c r="AK463" s="5">
        <f t="shared" si="7"/>
        <v>1</v>
      </c>
    </row>
    <row r="464" spans="1:37" ht="15">
      <c r="A464" s="5">
        <v>461</v>
      </c>
      <c r="B464" s="10" t="s">
        <v>765</v>
      </c>
      <c r="C464" s="8" t="s">
        <v>762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5">
        <v>0</v>
      </c>
      <c r="AC464" s="5">
        <v>0</v>
      </c>
      <c r="AD464" s="5">
        <v>0</v>
      </c>
      <c r="AE464" s="5">
        <v>0</v>
      </c>
      <c r="AF464" s="5">
        <v>0</v>
      </c>
      <c r="AG464" s="5">
        <v>0</v>
      </c>
      <c r="AH464" s="5">
        <v>0</v>
      </c>
      <c r="AI464" s="5">
        <v>0</v>
      </c>
      <c r="AJ464" s="5">
        <v>1</v>
      </c>
      <c r="AK464" s="5">
        <f t="shared" si="7"/>
        <v>1</v>
      </c>
    </row>
    <row r="465" spans="1:37" ht="15">
      <c r="A465" s="5">
        <v>462</v>
      </c>
      <c r="B465" s="10" t="s">
        <v>766</v>
      </c>
      <c r="C465" s="8" t="s">
        <v>762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v>0</v>
      </c>
      <c r="AC465" s="5">
        <v>0</v>
      </c>
      <c r="AD465" s="5">
        <v>0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  <c r="AJ465" s="5">
        <v>1</v>
      </c>
      <c r="AK465" s="5">
        <f t="shared" si="7"/>
        <v>1</v>
      </c>
    </row>
    <row r="466" spans="1:37" ht="15">
      <c r="A466" s="5">
        <v>463</v>
      </c>
      <c r="B466" s="10" t="s">
        <v>768</v>
      </c>
      <c r="C466" s="8" t="s">
        <v>320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0</v>
      </c>
      <c r="AD466" s="5">
        <v>0</v>
      </c>
      <c r="AE466" s="5">
        <v>0</v>
      </c>
      <c r="AF466" s="5">
        <v>0</v>
      </c>
      <c r="AG466" s="5">
        <v>0</v>
      </c>
      <c r="AH466" s="5">
        <v>0</v>
      </c>
      <c r="AI466" s="5">
        <v>0</v>
      </c>
      <c r="AJ466" s="5">
        <v>1</v>
      </c>
      <c r="AK466" s="5">
        <f t="shared" si="7"/>
        <v>1</v>
      </c>
    </row>
    <row r="467" spans="1:37" ht="15">
      <c r="A467" s="5">
        <v>464</v>
      </c>
      <c r="B467" s="10" t="s">
        <v>769</v>
      </c>
      <c r="C467" s="8" t="s">
        <v>779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  <c r="AB467" s="5">
        <v>0</v>
      </c>
      <c r="AC467" s="5">
        <v>0</v>
      </c>
      <c r="AD467" s="5">
        <v>0</v>
      </c>
      <c r="AE467" s="5">
        <v>0</v>
      </c>
      <c r="AF467" s="5">
        <v>0</v>
      </c>
      <c r="AG467" s="5">
        <v>0</v>
      </c>
      <c r="AH467" s="5">
        <v>0</v>
      </c>
      <c r="AI467" s="5">
        <v>0</v>
      </c>
      <c r="AJ467" s="5">
        <v>1</v>
      </c>
      <c r="AK467" s="5">
        <f t="shared" si="7"/>
        <v>1</v>
      </c>
    </row>
    <row r="468" spans="1:37" ht="15">
      <c r="A468" s="5">
        <v>465</v>
      </c>
      <c r="B468" s="10" t="s">
        <v>770</v>
      </c>
      <c r="C468" s="8" t="s">
        <v>779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>
        <v>0</v>
      </c>
      <c r="AE468" s="5">
        <v>0</v>
      </c>
      <c r="AF468" s="5">
        <v>0</v>
      </c>
      <c r="AG468" s="5">
        <v>0</v>
      </c>
      <c r="AH468" s="5">
        <v>0</v>
      </c>
      <c r="AI468" s="5">
        <v>0</v>
      </c>
      <c r="AJ468" s="5">
        <v>1</v>
      </c>
      <c r="AK468" s="5">
        <f t="shared" si="7"/>
        <v>1</v>
      </c>
    </row>
    <row r="469" spans="1:37" ht="15">
      <c r="A469" s="5">
        <v>466</v>
      </c>
      <c r="B469" s="10" t="s">
        <v>771</v>
      </c>
      <c r="C469" s="8" t="s">
        <v>779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  <c r="AB469" s="5">
        <v>0</v>
      </c>
      <c r="AC469" s="5">
        <v>0</v>
      </c>
      <c r="AD469" s="5">
        <v>0</v>
      </c>
      <c r="AE469" s="5">
        <v>0</v>
      </c>
      <c r="AF469" s="5">
        <v>0</v>
      </c>
      <c r="AG469" s="5">
        <v>0</v>
      </c>
      <c r="AH469" s="5">
        <v>0</v>
      </c>
      <c r="AI469" s="5">
        <v>0</v>
      </c>
      <c r="AJ469" s="5">
        <v>1</v>
      </c>
      <c r="AK469" s="5">
        <f t="shared" si="7"/>
        <v>1</v>
      </c>
    </row>
    <row r="470" spans="1:37" ht="15">
      <c r="A470" s="5">
        <v>467</v>
      </c>
      <c r="B470" s="10" t="s">
        <v>773</v>
      </c>
      <c r="C470" s="8" t="s">
        <v>558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v>0</v>
      </c>
      <c r="AC470" s="5">
        <v>0</v>
      </c>
      <c r="AD470" s="5">
        <v>0</v>
      </c>
      <c r="AE470" s="5">
        <v>0</v>
      </c>
      <c r="AF470" s="5">
        <v>0</v>
      </c>
      <c r="AG470" s="5">
        <v>0</v>
      </c>
      <c r="AH470" s="5">
        <v>0</v>
      </c>
      <c r="AI470" s="5">
        <v>0</v>
      </c>
      <c r="AJ470" s="5">
        <v>1</v>
      </c>
      <c r="AK470" s="5">
        <f t="shared" si="7"/>
        <v>1</v>
      </c>
    </row>
    <row r="471" spans="1:37" ht="15">
      <c r="A471" s="5">
        <v>468</v>
      </c>
      <c r="B471" s="10" t="s">
        <v>776</v>
      </c>
      <c r="C471" s="8" t="s">
        <v>726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v>0</v>
      </c>
      <c r="AC471" s="5">
        <v>0</v>
      </c>
      <c r="AD471" s="5">
        <v>0</v>
      </c>
      <c r="AE471" s="5">
        <v>0</v>
      </c>
      <c r="AF471" s="5">
        <v>0</v>
      </c>
      <c r="AG471" s="5">
        <v>0</v>
      </c>
      <c r="AH471" s="5">
        <v>0</v>
      </c>
      <c r="AI471" s="5">
        <v>0</v>
      </c>
      <c r="AJ471" s="5">
        <v>1</v>
      </c>
      <c r="AK471" s="5">
        <f t="shared" si="7"/>
        <v>1</v>
      </c>
    </row>
    <row r="472" spans="1:37" ht="15">
      <c r="A472" s="5">
        <v>469</v>
      </c>
      <c r="B472" s="10" t="s">
        <v>532</v>
      </c>
      <c r="C472" s="8" t="s">
        <v>371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v>0</v>
      </c>
      <c r="AC472" s="5"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0</v>
      </c>
      <c r="AI472" s="5">
        <v>0</v>
      </c>
      <c r="AJ472" s="5">
        <v>1</v>
      </c>
      <c r="AK472" s="5">
        <f t="shared" si="7"/>
        <v>1</v>
      </c>
    </row>
    <row r="473" spans="1:37" ht="15">
      <c r="A473" s="5">
        <v>470</v>
      </c>
      <c r="B473" s="10" t="s">
        <v>777</v>
      </c>
      <c r="C473" s="8" t="s">
        <v>371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>
        <v>0</v>
      </c>
      <c r="AC473" s="5"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v>1</v>
      </c>
      <c r="AK473" s="5">
        <f t="shared" si="7"/>
        <v>1</v>
      </c>
    </row>
    <row r="474" spans="1:37" ht="15">
      <c r="A474" s="5">
        <v>471</v>
      </c>
      <c r="B474" s="10" t="s">
        <v>780</v>
      </c>
      <c r="C474" s="8" t="s">
        <v>794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v>0</v>
      </c>
      <c r="AC474" s="5"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  <c r="AI474" s="5">
        <v>0</v>
      </c>
      <c r="AJ474" s="5">
        <v>1</v>
      </c>
      <c r="AK474" s="5">
        <f t="shared" si="7"/>
        <v>1</v>
      </c>
    </row>
    <row r="475" spans="1:37" ht="15">
      <c r="A475" s="5">
        <v>472</v>
      </c>
      <c r="B475" s="10" t="s">
        <v>574</v>
      </c>
      <c r="C475" s="8" t="s">
        <v>795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  <c r="AB475" s="5">
        <v>0</v>
      </c>
      <c r="AC475" s="5">
        <v>0</v>
      </c>
      <c r="AD475" s="5">
        <v>0</v>
      </c>
      <c r="AE475" s="5">
        <v>0</v>
      </c>
      <c r="AF475" s="5">
        <v>0</v>
      </c>
      <c r="AG475" s="5">
        <v>0</v>
      </c>
      <c r="AH475" s="5">
        <v>0</v>
      </c>
      <c r="AI475" s="5">
        <v>0</v>
      </c>
      <c r="AJ475" s="5">
        <v>1</v>
      </c>
      <c r="AK475" s="5">
        <f t="shared" si="7"/>
        <v>1</v>
      </c>
    </row>
    <row r="476" spans="1:37" ht="15">
      <c r="A476" s="5">
        <v>473</v>
      </c>
      <c r="B476" s="10" t="s">
        <v>784</v>
      </c>
      <c r="C476" s="8" t="s">
        <v>659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  <c r="AB476" s="5">
        <v>0</v>
      </c>
      <c r="AC476" s="5">
        <v>0</v>
      </c>
      <c r="AD476" s="5">
        <v>0</v>
      </c>
      <c r="AE476" s="5">
        <v>0</v>
      </c>
      <c r="AF476" s="5">
        <v>0</v>
      </c>
      <c r="AG476" s="5">
        <v>0</v>
      </c>
      <c r="AH476" s="5">
        <v>0</v>
      </c>
      <c r="AI476" s="5">
        <v>0</v>
      </c>
      <c r="AJ476" s="5">
        <v>1</v>
      </c>
      <c r="AK476" s="5">
        <f t="shared" si="7"/>
        <v>1</v>
      </c>
    </row>
  </sheetData>
  <sheetProtection/>
  <mergeCells count="1">
    <mergeCell ref="D3:AJ3"/>
  </mergeCells>
  <printOptions horizontalCentered="1"/>
  <pageMargins left="0.56" right="0.25" top="1.26" bottom="0.62" header="0.41" footer="0.31"/>
  <pageSetup fitToHeight="0" fitToWidth="1" horizontalDpi="600" verticalDpi="600" orientation="landscape" paperSize="9" scale="62" r:id="rId1"/>
  <headerFooter alignWithMargins="0">
    <oddFooter>&amp;L&amp;D&amp;C&amp;A&amp;RStrana &amp;P</oddFooter>
  </headerFooter>
  <rowBreaks count="9" manualBreakCount="9">
    <brk id="42" max="255" man="1"/>
    <brk id="80" max="255" man="1"/>
    <brk id="117" max="255" man="1"/>
    <brk id="154" max="255" man="1"/>
    <brk id="192" max="255" man="1"/>
    <brk id="232" max="255" man="1"/>
    <brk id="272" max="255" man="1"/>
    <brk id="310" max="255" man="1"/>
    <brk id="3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E123"/>
  <sheetViews>
    <sheetView tabSelected="1" zoomScalePageLayoutView="0" workbookViewId="0" topLeftCell="A86">
      <selection activeCell="H96" sqref="H96"/>
    </sheetView>
  </sheetViews>
  <sheetFormatPr defaultColWidth="9.00390625" defaultRowHeight="12.75"/>
  <cols>
    <col min="1" max="1" width="5.375" style="1" customWidth="1"/>
    <col min="2" max="2" width="14.625" style="0" customWidth="1"/>
    <col min="3" max="3" width="16.875" style="0" customWidth="1"/>
    <col min="4" max="5" width="9.125" style="1" customWidth="1"/>
  </cols>
  <sheetData>
    <row r="1" spans="3:4" ht="12.75">
      <c r="C1" s="133" t="s">
        <v>798</v>
      </c>
      <c r="D1" s="133"/>
    </row>
    <row r="2" ht="13.5" thickBot="1"/>
    <row r="3" spans="1:5" ht="15">
      <c r="A3" s="6" t="s">
        <v>55</v>
      </c>
      <c r="B3" s="96" t="s">
        <v>58</v>
      </c>
      <c r="C3" s="32" t="s">
        <v>34</v>
      </c>
      <c r="D3" s="32" t="s">
        <v>2</v>
      </c>
      <c r="E3" s="111" t="s">
        <v>59</v>
      </c>
    </row>
    <row r="4" spans="1:5" ht="15.75" thickBot="1">
      <c r="A4" s="87"/>
      <c r="B4" s="112"/>
      <c r="C4" s="87"/>
      <c r="D4" s="110" t="s">
        <v>752</v>
      </c>
      <c r="E4" s="114"/>
    </row>
    <row r="5" spans="1:5" ht="12.75">
      <c r="A5" s="5">
        <v>1</v>
      </c>
      <c r="B5" s="13" t="s">
        <v>273</v>
      </c>
      <c r="C5" s="113" t="s">
        <v>320</v>
      </c>
      <c r="D5" s="123">
        <v>26</v>
      </c>
      <c r="E5" s="124">
        <f aca="true" t="shared" si="0" ref="E5:E36">SUM(D5)</f>
        <v>26</v>
      </c>
    </row>
    <row r="6" spans="1:5" ht="12.75">
      <c r="A6" s="5">
        <v>2</v>
      </c>
      <c r="B6" s="14" t="s">
        <v>559</v>
      </c>
      <c r="C6" s="14" t="s">
        <v>740</v>
      </c>
      <c r="D6" s="125">
        <v>18</v>
      </c>
      <c r="E6" s="126">
        <f t="shared" si="0"/>
        <v>18</v>
      </c>
    </row>
    <row r="7" spans="1:5" ht="12.75">
      <c r="A7" s="5">
        <v>3</v>
      </c>
      <c r="B7" s="14" t="s">
        <v>476</v>
      </c>
      <c r="C7" s="14" t="s">
        <v>551</v>
      </c>
      <c r="D7" s="125">
        <v>17</v>
      </c>
      <c r="E7" s="126">
        <f t="shared" si="0"/>
        <v>17</v>
      </c>
    </row>
    <row r="8" spans="1:5" ht="12.75">
      <c r="A8" s="5">
        <v>4</v>
      </c>
      <c r="B8" s="14" t="s">
        <v>529</v>
      </c>
      <c r="C8" s="14" t="s">
        <v>795</v>
      </c>
      <c r="D8" s="125">
        <v>17</v>
      </c>
      <c r="E8" s="126">
        <f t="shared" si="0"/>
        <v>17</v>
      </c>
    </row>
    <row r="9" spans="1:5" ht="12.75">
      <c r="A9" s="5">
        <v>5</v>
      </c>
      <c r="B9" s="14" t="s">
        <v>534</v>
      </c>
      <c r="C9" s="14" t="s">
        <v>558</v>
      </c>
      <c r="D9" s="125">
        <v>17</v>
      </c>
      <c r="E9" s="126">
        <f t="shared" si="0"/>
        <v>17</v>
      </c>
    </row>
    <row r="10" spans="1:5" ht="12.75">
      <c r="A10" s="5">
        <v>6</v>
      </c>
      <c r="B10" s="14" t="s">
        <v>773</v>
      </c>
      <c r="C10" s="14" t="s">
        <v>558</v>
      </c>
      <c r="D10" s="125">
        <v>17</v>
      </c>
      <c r="E10" s="126">
        <f t="shared" si="0"/>
        <v>17</v>
      </c>
    </row>
    <row r="11" spans="1:5" ht="12.75">
      <c r="A11" s="5">
        <v>7</v>
      </c>
      <c r="B11" s="14" t="s">
        <v>283</v>
      </c>
      <c r="C11" s="14" t="s">
        <v>495</v>
      </c>
      <c r="D11" s="125">
        <v>17</v>
      </c>
      <c r="E11" s="126">
        <f t="shared" si="0"/>
        <v>17</v>
      </c>
    </row>
    <row r="12" spans="1:5" ht="12.75">
      <c r="A12" s="5">
        <v>8</v>
      </c>
      <c r="B12" s="14" t="s">
        <v>528</v>
      </c>
      <c r="C12" s="14" t="s">
        <v>326</v>
      </c>
      <c r="D12" s="125">
        <v>16</v>
      </c>
      <c r="E12" s="126">
        <f t="shared" si="0"/>
        <v>16</v>
      </c>
    </row>
    <row r="13" spans="1:5" ht="12.75">
      <c r="A13" s="5">
        <v>9</v>
      </c>
      <c r="B13" s="14" t="s">
        <v>525</v>
      </c>
      <c r="C13" s="14" t="s">
        <v>740</v>
      </c>
      <c r="D13" s="125">
        <v>15</v>
      </c>
      <c r="E13" s="126">
        <f t="shared" si="0"/>
        <v>15</v>
      </c>
    </row>
    <row r="14" spans="1:5" ht="12.75">
      <c r="A14" s="5">
        <v>10</v>
      </c>
      <c r="B14" s="14" t="s">
        <v>568</v>
      </c>
      <c r="C14" s="14" t="s">
        <v>551</v>
      </c>
      <c r="D14" s="125">
        <v>15</v>
      </c>
      <c r="E14" s="126">
        <f t="shared" si="0"/>
        <v>15</v>
      </c>
    </row>
    <row r="15" spans="1:5" ht="12.75">
      <c r="A15" s="5">
        <v>11</v>
      </c>
      <c r="B15" s="14" t="s">
        <v>703</v>
      </c>
      <c r="C15" s="14" t="s">
        <v>659</v>
      </c>
      <c r="D15" s="125">
        <v>15</v>
      </c>
      <c r="E15" s="126">
        <f t="shared" si="0"/>
        <v>15</v>
      </c>
    </row>
    <row r="16" spans="1:5" ht="12.75">
      <c r="A16" s="5">
        <v>12</v>
      </c>
      <c r="B16" s="14" t="s">
        <v>808</v>
      </c>
      <c r="C16" s="14" t="s">
        <v>581</v>
      </c>
      <c r="D16" s="125">
        <v>14</v>
      </c>
      <c r="E16" s="126">
        <f t="shared" si="0"/>
        <v>14</v>
      </c>
    </row>
    <row r="17" spans="1:5" ht="12.75">
      <c r="A17" s="5">
        <v>13</v>
      </c>
      <c r="B17" s="14" t="s">
        <v>473</v>
      </c>
      <c r="C17" s="14" t="s">
        <v>371</v>
      </c>
      <c r="D17" s="125">
        <v>14</v>
      </c>
      <c r="E17" s="126">
        <f t="shared" si="0"/>
        <v>14</v>
      </c>
    </row>
    <row r="18" spans="1:5" ht="12.75">
      <c r="A18" s="5">
        <v>14</v>
      </c>
      <c r="B18" s="14" t="s">
        <v>332</v>
      </c>
      <c r="C18" s="14" t="s">
        <v>326</v>
      </c>
      <c r="D18" s="125">
        <v>14</v>
      </c>
      <c r="E18" s="126">
        <f t="shared" si="0"/>
        <v>14</v>
      </c>
    </row>
    <row r="19" spans="1:5" ht="12.75">
      <c r="A19" s="5">
        <v>15</v>
      </c>
      <c r="B19" s="14" t="s">
        <v>570</v>
      </c>
      <c r="C19" s="14" t="s">
        <v>558</v>
      </c>
      <c r="D19" s="125">
        <v>13</v>
      </c>
      <c r="E19" s="126">
        <f t="shared" si="0"/>
        <v>13</v>
      </c>
    </row>
    <row r="20" spans="1:5" ht="12.75">
      <c r="A20" s="5">
        <v>16</v>
      </c>
      <c r="B20" s="14" t="s">
        <v>403</v>
      </c>
      <c r="C20" s="14" t="s">
        <v>495</v>
      </c>
      <c r="D20" s="125">
        <v>13</v>
      </c>
      <c r="E20" s="126">
        <f t="shared" si="0"/>
        <v>13</v>
      </c>
    </row>
    <row r="21" spans="1:5" ht="12.75">
      <c r="A21" s="5">
        <v>17</v>
      </c>
      <c r="B21" s="14" t="s">
        <v>535</v>
      </c>
      <c r="C21" s="14" t="s">
        <v>558</v>
      </c>
      <c r="D21" s="125">
        <v>12</v>
      </c>
      <c r="E21" s="126">
        <f t="shared" si="0"/>
        <v>12</v>
      </c>
    </row>
    <row r="22" spans="1:5" ht="12.75">
      <c r="A22" s="5">
        <v>18</v>
      </c>
      <c r="B22" s="14" t="s">
        <v>537</v>
      </c>
      <c r="C22" s="14" t="s">
        <v>558</v>
      </c>
      <c r="D22" s="125">
        <v>12</v>
      </c>
      <c r="E22" s="126">
        <f t="shared" si="0"/>
        <v>12</v>
      </c>
    </row>
    <row r="23" spans="1:5" ht="12.75">
      <c r="A23" s="5">
        <v>19</v>
      </c>
      <c r="B23" s="14" t="s">
        <v>123</v>
      </c>
      <c r="C23" s="14" t="s">
        <v>495</v>
      </c>
      <c r="D23" s="125">
        <v>12</v>
      </c>
      <c r="E23" s="126">
        <f t="shared" si="0"/>
        <v>12</v>
      </c>
    </row>
    <row r="24" spans="1:5" ht="12.75">
      <c r="A24" s="5">
        <v>20</v>
      </c>
      <c r="B24" s="14" t="s">
        <v>712</v>
      </c>
      <c r="C24" s="14" t="s">
        <v>715</v>
      </c>
      <c r="D24" s="125">
        <v>11</v>
      </c>
      <c r="E24" s="126">
        <f t="shared" si="0"/>
        <v>11</v>
      </c>
    </row>
    <row r="25" spans="1:5" ht="12.75">
      <c r="A25" s="5">
        <v>21</v>
      </c>
      <c r="B25" s="14" t="s">
        <v>73</v>
      </c>
      <c r="C25" s="14" t="s">
        <v>794</v>
      </c>
      <c r="D25" s="125">
        <v>11</v>
      </c>
      <c r="E25" s="126">
        <f t="shared" si="0"/>
        <v>11</v>
      </c>
    </row>
    <row r="26" spans="1:5" ht="12.75">
      <c r="A26" s="5">
        <v>22</v>
      </c>
      <c r="B26" s="14" t="s">
        <v>530</v>
      </c>
      <c r="C26" s="14" t="s">
        <v>795</v>
      </c>
      <c r="D26" s="125">
        <v>11</v>
      </c>
      <c r="E26" s="126">
        <f t="shared" si="0"/>
        <v>11</v>
      </c>
    </row>
    <row r="27" spans="1:5" ht="12.75">
      <c r="A27" s="5">
        <v>23</v>
      </c>
      <c r="B27" s="14" t="s">
        <v>604</v>
      </c>
      <c r="C27" s="14" t="s">
        <v>581</v>
      </c>
      <c r="D27" s="125">
        <v>11</v>
      </c>
      <c r="E27" s="126">
        <f t="shared" si="0"/>
        <v>11</v>
      </c>
    </row>
    <row r="28" spans="1:5" ht="12.75">
      <c r="A28" s="5">
        <v>24</v>
      </c>
      <c r="B28" s="14" t="s">
        <v>802</v>
      </c>
      <c r="C28" s="14" t="s">
        <v>794</v>
      </c>
      <c r="D28" s="125">
        <v>10</v>
      </c>
      <c r="E28" s="126">
        <f t="shared" si="0"/>
        <v>10</v>
      </c>
    </row>
    <row r="29" spans="1:5" ht="12.75">
      <c r="A29" s="5">
        <v>25</v>
      </c>
      <c r="B29" s="14" t="s">
        <v>240</v>
      </c>
      <c r="C29" s="14" t="s">
        <v>806</v>
      </c>
      <c r="D29" s="125">
        <v>10</v>
      </c>
      <c r="E29" s="126">
        <f t="shared" si="0"/>
        <v>10</v>
      </c>
    </row>
    <row r="30" spans="1:5" ht="12.75">
      <c r="A30" s="5">
        <v>26</v>
      </c>
      <c r="B30" s="14" t="s">
        <v>337</v>
      </c>
      <c r="C30" s="14" t="s">
        <v>581</v>
      </c>
      <c r="D30" s="125">
        <v>10</v>
      </c>
      <c r="E30" s="126">
        <f t="shared" si="0"/>
        <v>10</v>
      </c>
    </row>
    <row r="31" spans="1:5" ht="12.75">
      <c r="A31" s="5">
        <v>27</v>
      </c>
      <c r="B31" s="14" t="s">
        <v>72</v>
      </c>
      <c r="C31" s="14" t="s">
        <v>326</v>
      </c>
      <c r="D31" s="125">
        <v>10</v>
      </c>
      <c r="E31" s="126">
        <f t="shared" si="0"/>
        <v>10</v>
      </c>
    </row>
    <row r="32" spans="1:5" ht="12.75">
      <c r="A32" s="5">
        <v>28</v>
      </c>
      <c r="B32" s="14" t="s">
        <v>61</v>
      </c>
      <c r="C32" s="14" t="s">
        <v>740</v>
      </c>
      <c r="D32" s="125">
        <v>9</v>
      </c>
      <c r="E32" s="126">
        <f t="shared" si="0"/>
        <v>9</v>
      </c>
    </row>
    <row r="33" spans="1:5" ht="12.75">
      <c r="A33" s="5">
        <v>29</v>
      </c>
      <c r="B33" s="14" t="s">
        <v>90</v>
      </c>
      <c r="C33" s="14" t="s">
        <v>806</v>
      </c>
      <c r="D33" s="125">
        <v>9</v>
      </c>
      <c r="E33" s="126">
        <f t="shared" si="0"/>
        <v>9</v>
      </c>
    </row>
    <row r="34" spans="1:5" ht="12.75">
      <c r="A34" s="5">
        <v>30</v>
      </c>
      <c r="B34" s="14" t="s">
        <v>92</v>
      </c>
      <c r="C34" s="14" t="s">
        <v>320</v>
      </c>
      <c r="D34" s="125">
        <v>9</v>
      </c>
      <c r="E34" s="126">
        <f t="shared" si="0"/>
        <v>9</v>
      </c>
    </row>
    <row r="35" spans="1:5" ht="12.75">
      <c r="A35" s="5">
        <v>31</v>
      </c>
      <c r="B35" s="14" t="s">
        <v>602</v>
      </c>
      <c r="C35" s="14" t="s">
        <v>581</v>
      </c>
      <c r="D35" s="125">
        <v>9</v>
      </c>
      <c r="E35" s="126">
        <f t="shared" si="0"/>
        <v>9</v>
      </c>
    </row>
    <row r="36" spans="1:5" ht="12.75">
      <c r="A36" s="5">
        <v>32</v>
      </c>
      <c r="B36" s="14" t="s">
        <v>123</v>
      </c>
      <c r="C36" s="14" t="s">
        <v>326</v>
      </c>
      <c r="D36" s="125">
        <v>9</v>
      </c>
      <c r="E36" s="126">
        <f t="shared" si="0"/>
        <v>9</v>
      </c>
    </row>
    <row r="37" spans="1:5" ht="12.75">
      <c r="A37" s="5">
        <v>33</v>
      </c>
      <c r="B37" s="14" t="s">
        <v>562</v>
      </c>
      <c r="C37" s="14" t="s">
        <v>740</v>
      </c>
      <c r="D37" s="125">
        <v>8</v>
      </c>
      <c r="E37" s="126">
        <f aca="true" t="shared" si="1" ref="E37:E68">SUM(D37)</f>
        <v>8</v>
      </c>
    </row>
    <row r="38" spans="1:5" ht="12.75">
      <c r="A38" s="5">
        <v>34</v>
      </c>
      <c r="B38" s="14" t="s">
        <v>192</v>
      </c>
      <c r="C38" s="14" t="s">
        <v>551</v>
      </c>
      <c r="D38" s="125">
        <v>8</v>
      </c>
      <c r="E38" s="126">
        <f t="shared" si="1"/>
        <v>8</v>
      </c>
    </row>
    <row r="39" spans="1:5" ht="12.75">
      <c r="A39" s="5">
        <v>35</v>
      </c>
      <c r="B39" s="14" t="s">
        <v>301</v>
      </c>
      <c r="C39" s="14" t="s">
        <v>715</v>
      </c>
      <c r="D39" s="125">
        <v>8</v>
      </c>
      <c r="E39" s="126">
        <f t="shared" si="1"/>
        <v>8</v>
      </c>
    </row>
    <row r="40" spans="1:5" ht="12.75">
      <c r="A40" s="5">
        <v>36</v>
      </c>
      <c r="B40" s="14" t="s">
        <v>123</v>
      </c>
      <c r="C40" s="14" t="s">
        <v>795</v>
      </c>
      <c r="D40" s="125">
        <v>8</v>
      </c>
      <c r="E40" s="126">
        <f t="shared" si="1"/>
        <v>8</v>
      </c>
    </row>
    <row r="41" spans="1:5" ht="12.75">
      <c r="A41" s="5">
        <v>37</v>
      </c>
      <c r="B41" s="14" t="s">
        <v>445</v>
      </c>
      <c r="C41" s="14" t="s">
        <v>558</v>
      </c>
      <c r="D41" s="125">
        <v>8</v>
      </c>
      <c r="E41" s="126">
        <f t="shared" si="1"/>
        <v>8</v>
      </c>
    </row>
    <row r="42" spans="1:5" ht="12.75">
      <c r="A42" s="5">
        <v>38</v>
      </c>
      <c r="B42" s="14" t="s">
        <v>653</v>
      </c>
      <c r="C42" s="14" t="s">
        <v>726</v>
      </c>
      <c r="D42" s="125">
        <v>8</v>
      </c>
      <c r="E42" s="126">
        <f t="shared" si="1"/>
        <v>8</v>
      </c>
    </row>
    <row r="43" spans="1:5" ht="12.75">
      <c r="A43" s="5">
        <v>39</v>
      </c>
      <c r="B43" s="14" t="s">
        <v>183</v>
      </c>
      <c r="C43" s="14" t="s">
        <v>320</v>
      </c>
      <c r="D43" s="125">
        <v>8</v>
      </c>
      <c r="E43" s="126">
        <f t="shared" si="1"/>
        <v>8</v>
      </c>
    </row>
    <row r="44" spans="1:5" ht="12.75">
      <c r="A44" s="5">
        <v>40</v>
      </c>
      <c r="B44" s="14" t="s">
        <v>565</v>
      </c>
      <c r="C44" s="14" t="s">
        <v>326</v>
      </c>
      <c r="D44" s="125">
        <v>8</v>
      </c>
      <c r="E44" s="126">
        <f t="shared" si="1"/>
        <v>8</v>
      </c>
    </row>
    <row r="45" spans="1:5" ht="12.75">
      <c r="A45" s="5">
        <v>73</v>
      </c>
      <c r="B45" s="14" t="s">
        <v>793</v>
      </c>
      <c r="C45" s="14" t="s">
        <v>797</v>
      </c>
      <c r="D45" s="125">
        <v>8</v>
      </c>
      <c r="E45" s="126">
        <f t="shared" si="1"/>
        <v>8</v>
      </c>
    </row>
    <row r="46" spans="1:5" ht="12.75">
      <c r="A46" s="5">
        <v>41</v>
      </c>
      <c r="B46" s="14" t="s">
        <v>799</v>
      </c>
      <c r="C46" s="14" t="s">
        <v>740</v>
      </c>
      <c r="D46" s="125">
        <v>7</v>
      </c>
      <c r="E46" s="126">
        <f t="shared" si="1"/>
        <v>7</v>
      </c>
    </row>
    <row r="47" spans="1:5" ht="12.75">
      <c r="A47" s="5">
        <v>42</v>
      </c>
      <c r="B47" s="14" t="s">
        <v>803</v>
      </c>
      <c r="C47" s="14" t="s">
        <v>795</v>
      </c>
      <c r="D47" s="125">
        <v>7</v>
      </c>
      <c r="E47" s="126">
        <f t="shared" si="1"/>
        <v>7</v>
      </c>
    </row>
    <row r="48" spans="1:5" ht="12.75">
      <c r="A48" s="5">
        <v>43</v>
      </c>
      <c r="B48" s="14" t="s">
        <v>789</v>
      </c>
      <c r="C48" s="14" t="s">
        <v>796</v>
      </c>
      <c r="D48" s="125">
        <v>7</v>
      </c>
      <c r="E48" s="126">
        <f t="shared" si="1"/>
        <v>7</v>
      </c>
    </row>
    <row r="49" spans="1:5" ht="12.75">
      <c r="A49" s="5">
        <v>44</v>
      </c>
      <c r="B49" s="14" t="s">
        <v>200</v>
      </c>
      <c r="C49" s="14" t="s">
        <v>779</v>
      </c>
      <c r="D49" s="125">
        <v>7</v>
      </c>
      <c r="E49" s="126">
        <f t="shared" si="1"/>
        <v>7</v>
      </c>
    </row>
    <row r="50" spans="1:5" ht="12.75">
      <c r="A50" s="5">
        <v>45</v>
      </c>
      <c r="B50" s="14" t="s">
        <v>301</v>
      </c>
      <c r="C50" s="14" t="s">
        <v>806</v>
      </c>
      <c r="D50" s="125">
        <v>7</v>
      </c>
      <c r="E50" s="126">
        <f t="shared" si="1"/>
        <v>7</v>
      </c>
    </row>
    <row r="51" spans="1:5" ht="12.75">
      <c r="A51" s="5">
        <v>46</v>
      </c>
      <c r="B51" s="14" t="s">
        <v>63</v>
      </c>
      <c r="C51" s="14" t="s">
        <v>320</v>
      </c>
      <c r="D51" s="125">
        <v>7</v>
      </c>
      <c r="E51" s="126">
        <f t="shared" si="1"/>
        <v>7</v>
      </c>
    </row>
    <row r="52" spans="1:5" ht="12.75">
      <c r="A52" s="5">
        <v>47</v>
      </c>
      <c r="B52" s="14" t="s">
        <v>589</v>
      </c>
      <c r="C52" s="14" t="s">
        <v>495</v>
      </c>
      <c r="D52" s="125">
        <v>7</v>
      </c>
      <c r="E52" s="126">
        <f t="shared" si="1"/>
        <v>7</v>
      </c>
    </row>
    <row r="53" spans="1:5" ht="12.75">
      <c r="A53" s="5">
        <v>48</v>
      </c>
      <c r="B53" s="14" t="s">
        <v>800</v>
      </c>
      <c r="C53" s="14" t="s">
        <v>740</v>
      </c>
      <c r="D53" s="125">
        <v>6</v>
      </c>
      <c r="E53" s="126">
        <f t="shared" si="1"/>
        <v>6</v>
      </c>
    </row>
    <row r="54" spans="1:5" ht="12.75">
      <c r="A54" s="5">
        <v>49</v>
      </c>
      <c r="B54" s="14" t="s">
        <v>519</v>
      </c>
      <c r="C54" s="14" t="s">
        <v>551</v>
      </c>
      <c r="D54" s="125">
        <v>6</v>
      </c>
      <c r="E54" s="126">
        <f t="shared" si="1"/>
        <v>6</v>
      </c>
    </row>
    <row r="55" spans="1:5" ht="12.75">
      <c r="A55" s="5">
        <v>50</v>
      </c>
      <c r="B55" s="14" t="s">
        <v>714</v>
      </c>
      <c r="C55" s="14" t="s">
        <v>715</v>
      </c>
      <c r="D55" s="125">
        <v>6</v>
      </c>
      <c r="E55" s="126">
        <f t="shared" si="1"/>
        <v>6</v>
      </c>
    </row>
    <row r="56" spans="1:5" ht="12.75">
      <c r="A56" s="5">
        <v>51</v>
      </c>
      <c r="B56" s="14" t="s">
        <v>334</v>
      </c>
      <c r="C56" s="14" t="s">
        <v>795</v>
      </c>
      <c r="D56" s="125">
        <v>6</v>
      </c>
      <c r="E56" s="126">
        <f t="shared" si="1"/>
        <v>6</v>
      </c>
    </row>
    <row r="57" spans="1:5" ht="12.75">
      <c r="A57" s="5">
        <v>52</v>
      </c>
      <c r="B57" s="14" t="s">
        <v>788</v>
      </c>
      <c r="C57" s="14" t="s">
        <v>796</v>
      </c>
      <c r="D57" s="125">
        <v>6</v>
      </c>
      <c r="E57" s="126">
        <f t="shared" si="1"/>
        <v>6</v>
      </c>
    </row>
    <row r="58" spans="1:5" ht="12.75">
      <c r="A58" s="5">
        <v>53</v>
      </c>
      <c r="B58" s="14" t="s">
        <v>106</v>
      </c>
      <c r="C58" s="14" t="s">
        <v>806</v>
      </c>
      <c r="D58" s="125">
        <v>6</v>
      </c>
      <c r="E58" s="126">
        <f t="shared" si="1"/>
        <v>6</v>
      </c>
    </row>
    <row r="59" spans="1:5" ht="12.75">
      <c r="A59" s="5">
        <v>54</v>
      </c>
      <c r="B59" s="14" t="s">
        <v>211</v>
      </c>
      <c r="C59" s="14" t="s">
        <v>806</v>
      </c>
      <c r="D59" s="125">
        <v>6</v>
      </c>
      <c r="E59" s="126">
        <f t="shared" si="1"/>
        <v>6</v>
      </c>
    </row>
    <row r="60" spans="1:5" ht="12.75">
      <c r="A60" s="5">
        <v>55</v>
      </c>
      <c r="B60" s="14" t="s">
        <v>612</v>
      </c>
      <c r="C60" s="14" t="s">
        <v>726</v>
      </c>
      <c r="D60" s="125">
        <v>6</v>
      </c>
      <c r="E60" s="126">
        <f t="shared" si="1"/>
        <v>6</v>
      </c>
    </row>
    <row r="61" spans="1:5" ht="12.75">
      <c r="A61" s="5">
        <v>56</v>
      </c>
      <c r="B61" s="14" t="s">
        <v>78</v>
      </c>
      <c r="C61" s="14" t="s">
        <v>726</v>
      </c>
      <c r="D61" s="125">
        <v>6</v>
      </c>
      <c r="E61" s="126">
        <f t="shared" si="1"/>
        <v>6</v>
      </c>
    </row>
    <row r="62" spans="1:5" ht="12.75">
      <c r="A62" s="5">
        <v>57</v>
      </c>
      <c r="B62" s="14" t="s">
        <v>530</v>
      </c>
      <c r="C62" s="14" t="s">
        <v>726</v>
      </c>
      <c r="D62" s="125">
        <v>6</v>
      </c>
      <c r="E62" s="126">
        <f t="shared" si="1"/>
        <v>6</v>
      </c>
    </row>
    <row r="63" spans="1:5" ht="12.75">
      <c r="A63" s="5">
        <v>58</v>
      </c>
      <c r="B63" s="14" t="s">
        <v>38</v>
      </c>
      <c r="C63" s="14" t="s">
        <v>320</v>
      </c>
      <c r="D63" s="125">
        <v>6</v>
      </c>
      <c r="E63" s="126">
        <f t="shared" si="1"/>
        <v>6</v>
      </c>
    </row>
    <row r="64" spans="1:5" ht="12.75">
      <c r="A64" s="5">
        <v>59</v>
      </c>
      <c r="B64" s="14" t="s">
        <v>36</v>
      </c>
      <c r="C64" s="14" t="s">
        <v>320</v>
      </c>
      <c r="D64" s="125">
        <v>6</v>
      </c>
      <c r="E64" s="126">
        <f t="shared" si="1"/>
        <v>6</v>
      </c>
    </row>
    <row r="65" spans="1:5" ht="12.75">
      <c r="A65" s="5">
        <v>60</v>
      </c>
      <c r="B65" s="14" t="s">
        <v>188</v>
      </c>
      <c r="C65" s="14" t="s">
        <v>495</v>
      </c>
      <c r="D65" s="125">
        <v>6</v>
      </c>
      <c r="E65" s="126">
        <f t="shared" si="1"/>
        <v>6</v>
      </c>
    </row>
    <row r="66" spans="1:5" ht="12.75">
      <c r="A66" s="5">
        <v>61</v>
      </c>
      <c r="B66" s="14" t="s">
        <v>665</v>
      </c>
      <c r="C66" s="14" t="s">
        <v>551</v>
      </c>
      <c r="D66" s="125">
        <v>5</v>
      </c>
      <c r="E66" s="126">
        <f t="shared" si="1"/>
        <v>5</v>
      </c>
    </row>
    <row r="67" spans="1:5" ht="12.75">
      <c r="A67" s="5">
        <v>62</v>
      </c>
      <c r="B67" s="14" t="s">
        <v>520</v>
      </c>
      <c r="C67" s="14" t="s">
        <v>551</v>
      </c>
      <c r="D67" s="125">
        <v>5</v>
      </c>
      <c r="E67" s="126">
        <f t="shared" si="1"/>
        <v>5</v>
      </c>
    </row>
    <row r="68" spans="1:5" ht="12.75">
      <c r="A68" s="5">
        <v>63</v>
      </c>
      <c r="B68" s="14" t="s">
        <v>702</v>
      </c>
      <c r="C68" s="14" t="s">
        <v>659</v>
      </c>
      <c r="D68" s="125">
        <v>5</v>
      </c>
      <c r="E68" s="126">
        <f t="shared" si="1"/>
        <v>5</v>
      </c>
    </row>
    <row r="69" spans="1:5" ht="12.75">
      <c r="A69" s="5">
        <v>64</v>
      </c>
      <c r="B69" s="14" t="s">
        <v>125</v>
      </c>
      <c r="C69" s="14" t="s">
        <v>794</v>
      </c>
      <c r="D69" s="125">
        <v>5</v>
      </c>
      <c r="E69" s="126">
        <f aca="true" t="shared" si="2" ref="E69:E101">SUM(D69)</f>
        <v>5</v>
      </c>
    </row>
    <row r="70" spans="1:5" ht="12.75">
      <c r="A70" s="5">
        <v>65</v>
      </c>
      <c r="B70" s="14" t="s">
        <v>792</v>
      </c>
      <c r="C70" s="14" t="s">
        <v>797</v>
      </c>
      <c r="D70" s="125">
        <v>5</v>
      </c>
      <c r="E70" s="126">
        <f t="shared" si="2"/>
        <v>5</v>
      </c>
    </row>
    <row r="71" spans="1:5" ht="12.75">
      <c r="A71" s="5">
        <v>66</v>
      </c>
      <c r="B71" s="14" t="s">
        <v>761</v>
      </c>
      <c r="C71" s="14" t="s">
        <v>762</v>
      </c>
      <c r="D71" s="125">
        <v>5</v>
      </c>
      <c r="E71" s="126">
        <f t="shared" si="2"/>
        <v>5</v>
      </c>
    </row>
    <row r="72" spans="1:5" ht="12.75">
      <c r="A72" s="5">
        <v>67</v>
      </c>
      <c r="B72" s="14" t="s">
        <v>805</v>
      </c>
      <c r="C72" s="14" t="s">
        <v>726</v>
      </c>
      <c r="D72" s="125">
        <v>5</v>
      </c>
      <c r="E72" s="126">
        <f t="shared" si="2"/>
        <v>5</v>
      </c>
    </row>
    <row r="73" spans="1:5" ht="12.75">
      <c r="A73" s="5">
        <v>68</v>
      </c>
      <c r="B73" s="14" t="s">
        <v>772</v>
      </c>
      <c r="C73" s="14" t="s">
        <v>581</v>
      </c>
      <c r="D73" s="125">
        <v>5</v>
      </c>
      <c r="E73" s="126">
        <f t="shared" si="2"/>
        <v>5</v>
      </c>
    </row>
    <row r="74" spans="1:5" ht="12.75">
      <c r="A74" s="5">
        <v>69</v>
      </c>
      <c r="B74" s="14" t="s">
        <v>354</v>
      </c>
      <c r="C74" s="14" t="s">
        <v>371</v>
      </c>
      <c r="D74" s="125">
        <v>5</v>
      </c>
      <c r="E74" s="126">
        <f t="shared" si="2"/>
        <v>5</v>
      </c>
    </row>
    <row r="75" spans="1:5" ht="12.75">
      <c r="A75" s="5">
        <v>70</v>
      </c>
      <c r="B75" s="14" t="s">
        <v>116</v>
      </c>
      <c r="C75" s="14" t="s">
        <v>715</v>
      </c>
      <c r="D75" s="125">
        <v>4</v>
      </c>
      <c r="E75" s="126">
        <f t="shared" si="2"/>
        <v>4</v>
      </c>
    </row>
    <row r="76" spans="1:5" ht="12.75">
      <c r="A76" s="5">
        <v>71</v>
      </c>
      <c r="B76" s="14" t="s">
        <v>574</v>
      </c>
      <c r="C76" s="14" t="s">
        <v>795</v>
      </c>
      <c r="D76" s="125">
        <v>4</v>
      </c>
      <c r="E76" s="126">
        <f t="shared" si="2"/>
        <v>4</v>
      </c>
    </row>
    <row r="77" spans="1:5" ht="12.75">
      <c r="A77" s="5">
        <v>72</v>
      </c>
      <c r="B77" s="14" t="s">
        <v>785</v>
      </c>
      <c r="C77" s="14" t="s">
        <v>796</v>
      </c>
      <c r="D77" s="125">
        <v>4</v>
      </c>
      <c r="E77" s="126">
        <f t="shared" si="2"/>
        <v>4</v>
      </c>
    </row>
    <row r="78" spans="1:5" ht="12.75">
      <c r="A78" s="5">
        <v>74</v>
      </c>
      <c r="B78" s="14" t="s">
        <v>776</v>
      </c>
      <c r="C78" s="14" t="s">
        <v>726</v>
      </c>
      <c r="D78" s="125">
        <v>4</v>
      </c>
      <c r="E78" s="126">
        <f t="shared" si="2"/>
        <v>4</v>
      </c>
    </row>
    <row r="79" spans="1:5" ht="12.75">
      <c r="A79" s="5">
        <v>75</v>
      </c>
      <c r="B79" s="14" t="s">
        <v>444</v>
      </c>
      <c r="C79" s="14" t="s">
        <v>495</v>
      </c>
      <c r="D79" s="125">
        <v>4</v>
      </c>
      <c r="E79" s="126">
        <f t="shared" si="2"/>
        <v>4</v>
      </c>
    </row>
    <row r="80" spans="1:5" ht="12.75">
      <c r="A80" s="5">
        <v>76</v>
      </c>
      <c r="B80" s="14" t="s">
        <v>603</v>
      </c>
      <c r="C80" s="14" t="s">
        <v>581</v>
      </c>
      <c r="D80" s="125">
        <v>4</v>
      </c>
      <c r="E80" s="126">
        <f t="shared" si="2"/>
        <v>4</v>
      </c>
    </row>
    <row r="81" spans="1:5" ht="12.75">
      <c r="A81" s="5">
        <v>77</v>
      </c>
      <c r="B81" s="14" t="s">
        <v>518</v>
      </c>
      <c r="C81" s="14" t="s">
        <v>371</v>
      </c>
      <c r="D81" s="125">
        <v>4</v>
      </c>
      <c r="E81" s="126">
        <f t="shared" si="2"/>
        <v>4</v>
      </c>
    </row>
    <row r="82" spans="1:5" ht="12.75">
      <c r="A82" s="5">
        <v>78</v>
      </c>
      <c r="B82" s="14" t="s">
        <v>609</v>
      </c>
      <c r="C82" s="14" t="s">
        <v>326</v>
      </c>
      <c r="D82" s="125">
        <v>4</v>
      </c>
      <c r="E82" s="126">
        <f t="shared" si="2"/>
        <v>4</v>
      </c>
    </row>
    <row r="83" spans="1:5" ht="12.75">
      <c r="A83" s="5">
        <v>79</v>
      </c>
      <c r="B83" s="14" t="s">
        <v>713</v>
      </c>
      <c r="C83" s="14" t="s">
        <v>715</v>
      </c>
      <c r="D83" s="125">
        <v>3</v>
      </c>
      <c r="E83" s="126">
        <f t="shared" si="2"/>
        <v>3</v>
      </c>
    </row>
    <row r="84" spans="1:5" ht="12.75">
      <c r="A84" s="5">
        <v>80</v>
      </c>
      <c r="B84" s="14" t="s">
        <v>711</v>
      </c>
      <c r="C84" s="14" t="s">
        <v>715</v>
      </c>
      <c r="D84" s="125">
        <v>3</v>
      </c>
      <c r="E84" s="126">
        <f t="shared" si="2"/>
        <v>3</v>
      </c>
    </row>
    <row r="85" spans="1:5" ht="12.75">
      <c r="A85" s="5">
        <v>81</v>
      </c>
      <c r="B85" s="14" t="s">
        <v>85</v>
      </c>
      <c r="C85" s="14" t="s">
        <v>715</v>
      </c>
      <c r="D85" s="125">
        <v>3</v>
      </c>
      <c r="E85" s="126">
        <f t="shared" si="2"/>
        <v>3</v>
      </c>
    </row>
    <row r="86" spans="1:5" ht="12.75">
      <c r="A86" s="5">
        <v>82</v>
      </c>
      <c r="B86" s="14" t="s">
        <v>781</v>
      </c>
      <c r="C86" s="14" t="s">
        <v>659</v>
      </c>
      <c r="D86" s="125">
        <v>3</v>
      </c>
      <c r="E86" s="126">
        <f t="shared" si="2"/>
        <v>3</v>
      </c>
    </row>
    <row r="87" spans="1:5" ht="12.75">
      <c r="A87" s="5">
        <v>83</v>
      </c>
      <c r="B87" s="14" t="s">
        <v>801</v>
      </c>
      <c r="C87" s="14" t="s">
        <v>794</v>
      </c>
      <c r="D87" s="125">
        <v>3</v>
      </c>
      <c r="E87" s="126">
        <f t="shared" si="2"/>
        <v>3</v>
      </c>
    </row>
    <row r="88" spans="1:5" ht="12.75">
      <c r="A88" s="5">
        <v>84</v>
      </c>
      <c r="B88" s="14" t="s">
        <v>505</v>
      </c>
      <c r="C88" s="14" t="s">
        <v>795</v>
      </c>
      <c r="D88" s="125">
        <v>3</v>
      </c>
      <c r="E88" s="126">
        <f t="shared" si="2"/>
        <v>3</v>
      </c>
    </row>
    <row r="89" spans="1:5" ht="12.75">
      <c r="A89" s="5">
        <v>85</v>
      </c>
      <c r="B89" s="14" t="s">
        <v>345</v>
      </c>
      <c r="C89" s="14" t="s">
        <v>796</v>
      </c>
      <c r="D89" s="125">
        <v>3</v>
      </c>
      <c r="E89" s="126">
        <f t="shared" si="2"/>
        <v>3</v>
      </c>
    </row>
    <row r="90" spans="1:5" ht="12.75">
      <c r="A90" s="5">
        <v>86</v>
      </c>
      <c r="B90" s="14" t="s">
        <v>787</v>
      </c>
      <c r="C90" s="14" t="s">
        <v>796</v>
      </c>
      <c r="D90" s="125">
        <v>3</v>
      </c>
      <c r="E90" s="126">
        <f t="shared" si="2"/>
        <v>3</v>
      </c>
    </row>
    <row r="91" spans="1:5" ht="12.75">
      <c r="A91" s="5">
        <v>87</v>
      </c>
      <c r="B91" s="14" t="s">
        <v>791</v>
      </c>
      <c r="C91" s="14" t="s">
        <v>797</v>
      </c>
      <c r="D91" s="125">
        <v>3</v>
      </c>
      <c r="E91" s="126">
        <f t="shared" si="2"/>
        <v>3</v>
      </c>
    </row>
    <row r="92" spans="1:5" ht="12.75">
      <c r="A92" s="5">
        <v>88</v>
      </c>
      <c r="B92" s="14" t="s">
        <v>763</v>
      </c>
      <c r="C92" s="14" t="s">
        <v>762</v>
      </c>
      <c r="D92" s="125">
        <v>3</v>
      </c>
      <c r="E92" s="126">
        <f t="shared" si="2"/>
        <v>3</v>
      </c>
    </row>
    <row r="93" spans="1:5" ht="12.75">
      <c r="A93" s="5">
        <v>89</v>
      </c>
      <c r="B93" s="14" t="s">
        <v>765</v>
      </c>
      <c r="C93" s="14" t="s">
        <v>762</v>
      </c>
      <c r="D93" s="125">
        <v>3</v>
      </c>
      <c r="E93" s="126">
        <f t="shared" si="2"/>
        <v>3</v>
      </c>
    </row>
    <row r="94" spans="1:5" ht="12.75">
      <c r="A94" s="5">
        <v>90</v>
      </c>
      <c r="B94" s="14" t="s">
        <v>521</v>
      </c>
      <c r="C94" s="14" t="s">
        <v>806</v>
      </c>
      <c r="D94" s="125">
        <v>3</v>
      </c>
      <c r="E94" s="126">
        <f t="shared" si="2"/>
        <v>3</v>
      </c>
    </row>
    <row r="95" spans="1:5" ht="12.75">
      <c r="A95" s="5">
        <v>91</v>
      </c>
      <c r="B95" s="14" t="s">
        <v>677</v>
      </c>
      <c r="C95" s="14" t="s">
        <v>581</v>
      </c>
      <c r="D95" s="125">
        <v>3</v>
      </c>
      <c r="E95" s="126">
        <f t="shared" si="2"/>
        <v>3</v>
      </c>
    </row>
    <row r="96" spans="1:5" ht="12.75">
      <c r="A96" s="5">
        <v>92</v>
      </c>
      <c r="B96" s="14" t="s">
        <v>362</v>
      </c>
      <c r="C96" s="14" t="s">
        <v>371</v>
      </c>
      <c r="D96" s="125">
        <v>3</v>
      </c>
      <c r="E96" s="126">
        <f t="shared" si="2"/>
        <v>3</v>
      </c>
    </row>
    <row r="97" spans="1:5" ht="12.75">
      <c r="A97" s="5">
        <v>93</v>
      </c>
      <c r="B97" s="14" t="s">
        <v>778</v>
      </c>
      <c r="C97" s="14" t="s">
        <v>326</v>
      </c>
      <c r="D97" s="125">
        <v>3</v>
      </c>
      <c r="E97" s="126">
        <f t="shared" si="2"/>
        <v>3</v>
      </c>
    </row>
    <row r="98" spans="1:5" ht="12.75">
      <c r="A98" s="5">
        <v>94</v>
      </c>
      <c r="B98" s="14" t="s">
        <v>807</v>
      </c>
      <c r="C98" s="14" t="s">
        <v>495</v>
      </c>
      <c r="D98" s="125">
        <v>2</v>
      </c>
      <c r="E98" s="126">
        <f>SUM(D98)</f>
        <v>2</v>
      </c>
    </row>
    <row r="99" spans="1:5" ht="12.75">
      <c r="A99" s="5">
        <v>95</v>
      </c>
      <c r="B99" s="14" t="s">
        <v>783</v>
      </c>
      <c r="C99" s="14" t="s">
        <v>659</v>
      </c>
      <c r="D99" s="125">
        <v>2</v>
      </c>
      <c r="E99" s="126">
        <f t="shared" si="2"/>
        <v>2</v>
      </c>
    </row>
    <row r="100" spans="1:5" ht="12.75">
      <c r="A100" s="5">
        <v>96</v>
      </c>
      <c r="B100" s="14" t="s">
        <v>780</v>
      </c>
      <c r="C100" s="14" t="s">
        <v>794</v>
      </c>
      <c r="D100" s="125">
        <v>2</v>
      </c>
      <c r="E100" s="126">
        <f t="shared" si="2"/>
        <v>2</v>
      </c>
    </row>
    <row r="101" spans="1:5" ht="12.75">
      <c r="A101" s="5">
        <v>97</v>
      </c>
      <c r="B101" s="14" t="s">
        <v>803</v>
      </c>
      <c r="C101" s="14" t="s">
        <v>796</v>
      </c>
      <c r="D101" s="125">
        <v>2</v>
      </c>
      <c r="E101" s="126">
        <f t="shared" si="2"/>
        <v>2</v>
      </c>
    </row>
    <row r="102" spans="1:5" ht="12.75">
      <c r="A102" s="5">
        <v>98</v>
      </c>
      <c r="B102" s="14" t="s">
        <v>280</v>
      </c>
      <c r="C102" s="14" t="s">
        <v>797</v>
      </c>
      <c r="D102" s="125">
        <v>2</v>
      </c>
      <c r="E102" s="126">
        <f aca="true" t="shared" si="3" ref="E102:E123">SUM(D102)</f>
        <v>2</v>
      </c>
    </row>
    <row r="103" spans="1:5" ht="12.75">
      <c r="A103" s="5">
        <v>99</v>
      </c>
      <c r="B103" s="14" t="s">
        <v>790</v>
      </c>
      <c r="C103" s="14" t="s">
        <v>797</v>
      </c>
      <c r="D103" s="125">
        <v>2</v>
      </c>
      <c r="E103" s="126">
        <f t="shared" si="3"/>
        <v>2</v>
      </c>
    </row>
    <row r="104" spans="1:5" ht="12.75">
      <c r="A104" s="5">
        <v>100</v>
      </c>
      <c r="B104" s="14" t="s">
        <v>774</v>
      </c>
      <c r="C104" s="14" t="s">
        <v>558</v>
      </c>
      <c r="D104" s="125">
        <v>2</v>
      </c>
      <c r="E104" s="126">
        <f t="shared" si="3"/>
        <v>2</v>
      </c>
    </row>
    <row r="105" spans="1:5" ht="12.75">
      <c r="A105" s="5">
        <v>101</v>
      </c>
      <c r="B105" s="14" t="s">
        <v>625</v>
      </c>
      <c r="C105" s="14" t="s">
        <v>726</v>
      </c>
      <c r="D105" s="125">
        <v>2</v>
      </c>
      <c r="E105" s="126">
        <f t="shared" si="3"/>
        <v>2</v>
      </c>
    </row>
    <row r="106" spans="1:5" ht="12.75">
      <c r="A106" s="5">
        <v>102</v>
      </c>
      <c r="B106" s="14" t="s">
        <v>768</v>
      </c>
      <c r="C106" s="14" t="s">
        <v>320</v>
      </c>
      <c r="D106" s="125">
        <v>2</v>
      </c>
      <c r="E106" s="126">
        <f t="shared" si="3"/>
        <v>2</v>
      </c>
    </row>
    <row r="107" spans="1:5" ht="12.75">
      <c r="A107" s="5">
        <v>103</v>
      </c>
      <c r="B107" s="14" t="s">
        <v>624</v>
      </c>
      <c r="C107" s="14" t="s">
        <v>495</v>
      </c>
      <c r="D107" s="125">
        <v>2</v>
      </c>
      <c r="E107" s="126">
        <f t="shared" si="3"/>
        <v>2</v>
      </c>
    </row>
    <row r="108" spans="1:5" ht="12.75">
      <c r="A108" s="5">
        <v>104</v>
      </c>
      <c r="B108" s="14" t="s">
        <v>343</v>
      </c>
      <c r="C108" s="14" t="s">
        <v>495</v>
      </c>
      <c r="D108" s="125">
        <v>2</v>
      </c>
      <c r="E108" s="126">
        <f t="shared" si="3"/>
        <v>2</v>
      </c>
    </row>
    <row r="109" spans="1:5" ht="12.75">
      <c r="A109" s="5">
        <v>105</v>
      </c>
      <c r="B109" s="14" t="s">
        <v>85</v>
      </c>
      <c r="C109" s="14" t="s">
        <v>371</v>
      </c>
      <c r="D109" s="125">
        <v>2</v>
      </c>
      <c r="E109" s="126">
        <f t="shared" si="3"/>
        <v>2</v>
      </c>
    </row>
    <row r="110" spans="1:5" ht="12.75">
      <c r="A110" s="5">
        <v>106</v>
      </c>
      <c r="B110" s="14" t="s">
        <v>61</v>
      </c>
      <c r="C110" s="14" t="s">
        <v>740</v>
      </c>
      <c r="D110" s="125">
        <v>1</v>
      </c>
      <c r="E110" s="126">
        <f t="shared" si="3"/>
        <v>1</v>
      </c>
    </row>
    <row r="111" spans="1:5" ht="12.75">
      <c r="A111" s="5">
        <v>107</v>
      </c>
      <c r="B111" s="14" t="s">
        <v>236</v>
      </c>
      <c r="C111" s="14" t="s">
        <v>715</v>
      </c>
      <c r="D111" s="125">
        <v>1</v>
      </c>
      <c r="E111" s="126">
        <f t="shared" si="3"/>
        <v>1</v>
      </c>
    </row>
    <row r="112" spans="1:5" ht="12.75">
      <c r="A112" s="5">
        <v>108</v>
      </c>
      <c r="B112" s="14" t="s">
        <v>706</v>
      </c>
      <c r="C112" s="14" t="s">
        <v>715</v>
      </c>
      <c r="D112" s="125">
        <v>1</v>
      </c>
      <c r="E112" s="126">
        <f t="shared" si="3"/>
        <v>1</v>
      </c>
    </row>
    <row r="113" spans="1:5" ht="12.75">
      <c r="A113" s="5">
        <v>109</v>
      </c>
      <c r="B113" s="14" t="s">
        <v>658</v>
      </c>
      <c r="C113" s="14" t="s">
        <v>659</v>
      </c>
      <c r="D113" s="125">
        <v>1</v>
      </c>
      <c r="E113" s="126">
        <f t="shared" si="3"/>
        <v>1</v>
      </c>
    </row>
    <row r="114" spans="1:5" ht="12.75">
      <c r="A114" s="5">
        <v>110</v>
      </c>
      <c r="B114" s="14" t="s">
        <v>717</v>
      </c>
      <c r="C114" s="14" t="s">
        <v>795</v>
      </c>
      <c r="D114" s="125">
        <v>1</v>
      </c>
      <c r="E114" s="126">
        <f t="shared" si="3"/>
        <v>1</v>
      </c>
    </row>
    <row r="115" spans="1:5" ht="12.75">
      <c r="A115" s="5">
        <v>111</v>
      </c>
      <c r="B115" s="14" t="s">
        <v>804</v>
      </c>
      <c r="C115" s="14" t="s">
        <v>797</v>
      </c>
      <c r="D115" s="125">
        <v>1</v>
      </c>
      <c r="E115" s="126">
        <f t="shared" si="3"/>
        <v>1</v>
      </c>
    </row>
    <row r="116" spans="1:5" ht="12.75">
      <c r="A116" s="5">
        <v>112</v>
      </c>
      <c r="B116" s="14" t="s">
        <v>530</v>
      </c>
      <c r="C116" s="14" t="s">
        <v>797</v>
      </c>
      <c r="D116" s="125">
        <v>1</v>
      </c>
      <c r="E116" s="126">
        <f t="shared" si="3"/>
        <v>1</v>
      </c>
    </row>
    <row r="117" spans="1:5" ht="12.75">
      <c r="A117" s="5">
        <v>113</v>
      </c>
      <c r="B117" s="14" t="s">
        <v>764</v>
      </c>
      <c r="C117" s="14" t="s">
        <v>762</v>
      </c>
      <c r="D117" s="125">
        <v>1</v>
      </c>
      <c r="E117" s="126">
        <f t="shared" si="3"/>
        <v>1</v>
      </c>
    </row>
    <row r="118" spans="1:5" ht="12.75">
      <c r="A118" s="5">
        <v>114</v>
      </c>
      <c r="B118" s="14" t="s">
        <v>767</v>
      </c>
      <c r="C118" s="14" t="s">
        <v>762</v>
      </c>
      <c r="D118" s="125">
        <v>1</v>
      </c>
      <c r="E118" s="126">
        <f t="shared" si="3"/>
        <v>1</v>
      </c>
    </row>
    <row r="119" spans="1:5" ht="12.75">
      <c r="A119" s="5">
        <v>115</v>
      </c>
      <c r="B119" s="14" t="s">
        <v>532</v>
      </c>
      <c r="C119" s="14" t="s">
        <v>779</v>
      </c>
      <c r="D119" s="125">
        <v>1</v>
      </c>
      <c r="E119" s="126">
        <f t="shared" si="3"/>
        <v>1</v>
      </c>
    </row>
    <row r="120" spans="1:5" ht="12.75">
      <c r="A120" s="5">
        <v>116</v>
      </c>
      <c r="B120" s="14" t="s">
        <v>775</v>
      </c>
      <c r="C120" s="14" t="s">
        <v>558</v>
      </c>
      <c r="D120" s="125">
        <v>1</v>
      </c>
      <c r="E120" s="126">
        <f t="shared" si="3"/>
        <v>1</v>
      </c>
    </row>
    <row r="121" spans="1:5" ht="12.75">
      <c r="A121" s="5">
        <v>117</v>
      </c>
      <c r="B121" s="14" t="s">
        <v>654</v>
      </c>
      <c r="C121" s="14" t="s">
        <v>726</v>
      </c>
      <c r="D121" s="125">
        <v>1</v>
      </c>
      <c r="E121" s="126">
        <f t="shared" si="3"/>
        <v>1</v>
      </c>
    </row>
    <row r="122" spans="1:5" ht="12.75">
      <c r="A122" s="5">
        <v>118</v>
      </c>
      <c r="B122" s="14" t="s">
        <v>123</v>
      </c>
      <c r="C122" s="14" t="s">
        <v>371</v>
      </c>
      <c r="D122" s="125">
        <v>1</v>
      </c>
      <c r="E122" s="126">
        <f t="shared" si="3"/>
        <v>1</v>
      </c>
    </row>
    <row r="123" spans="1:5" ht="12.75">
      <c r="A123" s="5">
        <v>119</v>
      </c>
      <c r="B123" s="14" t="s">
        <v>414</v>
      </c>
      <c r="C123" s="14" t="s">
        <v>371</v>
      </c>
      <c r="D123" s="125">
        <v>1</v>
      </c>
      <c r="E123" s="126">
        <f t="shared" si="3"/>
        <v>1</v>
      </c>
    </row>
  </sheetData>
  <sheetProtection/>
  <mergeCells count="1">
    <mergeCell ref="C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F136"/>
  <sheetViews>
    <sheetView zoomScalePageLayoutView="0" workbookViewId="0" topLeftCell="A1">
      <selection activeCell="B84" sqref="B84"/>
    </sheetView>
  </sheetViews>
  <sheetFormatPr defaultColWidth="9.00390625" defaultRowHeight="12.75"/>
  <cols>
    <col min="1" max="1" width="4.25390625" style="1" customWidth="1"/>
    <col min="2" max="3" width="14.00390625" style="0" bestFit="1" customWidth="1"/>
    <col min="4" max="4" width="8.375" style="1" customWidth="1"/>
    <col min="5" max="5" width="8.875" style="1" customWidth="1"/>
    <col min="6" max="6" width="9.125" style="1" customWidth="1"/>
  </cols>
  <sheetData>
    <row r="1" spans="1:6" ht="15">
      <c r="A1" s="6" t="s">
        <v>55</v>
      </c>
      <c r="B1" s="96" t="s">
        <v>58</v>
      </c>
      <c r="C1" s="32" t="s">
        <v>34</v>
      </c>
      <c r="D1" s="134" t="s">
        <v>2</v>
      </c>
      <c r="E1" s="135"/>
      <c r="F1" s="111" t="s">
        <v>59</v>
      </c>
    </row>
    <row r="2" spans="1:6" ht="15">
      <c r="A2" s="87"/>
      <c r="B2" s="112"/>
      <c r="C2" s="87"/>
      <c r="D2" s="130" t="s">
        <v>752</v>
      </c>
      <c r="E2" s="131"/>
      <c r="F2" s="119"/>
    </row>
    <row r="3" spans="1:6" ht="15">
      <c r="A3" s="6"/>
      <c r="B3" s="96"/>
      <c r="C3" s="6"/>
      <c r="D3" s="120" t="s">
        <v>817</v>
      </c>
      <c r="E3" s="121" t="s">
        <v>818</v>
      </c>
      <c r="F3" s="122"/>
    </row>
    <row r="4" spans="1:6" ht="12.75">
      <c r="A4" s="5">
        <v>1</v>
      </c>
      <c r="B4" s="14" t="s">
        <v>61</v>
      </c>
      <c r="C4" s="14" t="s">
        <v>740</v>
      </c>
      <c r="D4" s="5">
        <v>30</v>
      </c>
      <c r="E4" s="5">
        <v>9</v>
      </c>
      <c r="F4" s="5">
        <f aca="true" t="shared" si="0" ref="F4:F35">SUM(D4:E4)</f>
        <v>39</v>
      </c>
    </row>
    <row r="5" spans="1:6" ht="12.75">
      <c r="A5" s="5">
        <v>2</v>
      </c>
      <c r="B5" s="14" t="s">
        <v>803</v>
      </c>
      <c r="C5" s="14" t="s">
        <v>795</v>
      </c>
      <c r="D5" s="5">
        <v>32</v>
      </c>
      <c r="E5" s="5">
        <v>7</v>
      </c>
      <c r="F5" s="5">
        <f t="shared" si="0"/>
        <v>39</v>
      </c>
    </row>
    <row r="6" spans="1:6" ht="12.75">
      <c r="A6" s="5">
        <v>3</v>
      </c>
      <c r="B6" s="14" t="s">
        <v>537</v>
      </c>
      <c r="C6" s="14" t="s">
        <v>558</v>
      </c>
      <c r="D6" s="5">
        <v>26</v>
      </c>
      <c r="E6" s="5">
        <v>12</v>
      </c>
      <c r="F6" s="5">
        <f t="shared" si="0"/>
        <v>38</v>
      </c>
    </row>
    <row r="7" spans="1:6" ht="12.75">
      <c r="A7" s="5">
        <v>4</v>
      </c>
      <c r="B7" s="14" t="s">
        <v>476</v>
      </c>
      <c r="C7" s="14" t="s">
        <v>522</v>
      </c>
      <c r="D7" s="5">
        <v>20</v>
      </c>
      <c r="E7" s="5">
        <v>17</v>
      </c>
      <c r="F7" s="5">
        <f t="shared" si="0"/>
        <v>37</v>
      </c>
    </row>
    <row r="8" spans="1:6" ht="12.75">
      <c r="A8" s="5">
        <v>5</v>
      </c>
      <c r="B8" s="14" t="s">
        <v>273</v>
      </c>
      <c r="C8" s="14" t="s">
        <v>812</v>
      </c>
      <c r="D8" s="5">
        <v>11</v>
      </c>
      <c r="E8" s="5">
        <v>26</v>
      </c>
      <c r="F8" s="5">
        <f t="shared" si="0"/>
        <v>37</v>
      </c>
    </row>
    <row r="9" spans="1:6" ht="12.75">
      <c r="A9" s="5">
        <v>6</v>
      </c>
      <c r="B9" s="14" t="s">
        <v>808</v>
      </c>
      <c r="C9" s="14" t="s">
        <v>581</v>
      </c>
      <c r="D9" s="5">
        <v>23</v>
      </c>
      <c r="E9" s="5">
        <v>14</v>
      </c>
      <c r="F9" s="5">
        <f t="shared" si="0"/>
        <v>37</v>
      </c>
    </row>
    <row r="10" spans="1:6" ht="12.75">
      <c r="A10" s="5">
        <v>7</v>
      </c>
      <c r="B10" s="14" t="s">
        <v>528</v>
      </c>
      <c r="C10" s="14" t="s">
        <v>326</v>
      </c>
      <c r="D10" s="5">
        <v>19</v>
      </c>
      <c r="E10" s="5">
        <v>16</v>
      </c>
      <c r="F10" s="5">
        <f t="shared" si="0"/>
        <v>35</v>
      </c>
    </row>
    <row r="11" spans="1:6" ht="12.75">
      <c r="A11" s="5">
        <v>8</v>
      </c>
      <c r="B11" s="14" t="s">
        <v>559</v>
      </c>
      <c r="C11" s="14" t="s">
        <v>740</v>
      </c>
      <c r="D11" s="5">
        <v>16</v>
      </c>
      <c r="E11" s="5">
        <v>18</v>
      </c>
      <c r="F11" s="5">
        <f t="shared" si="0"/>
        <v>34</v>
      </c>
    </row>
    <row r="12" spans="1:6" ht="12.75">
      <c r="A12" s="5">
        <v>9</v>
      </c>
      <c r="B12" s="14" t="s">
        <v>403</v>
      </c>
      <c r="C12" s="14" t="s">
        <v>495</v>
      </c>
      <c r="D12" s="5">
        <v>21</v>
      </c>
      <c r="E12" s="5">
        <v>13</v>
      </c>
      <c r="F12" s="5">
        <f t="shared" si="0"/>
        <v>34</v>
      </c>
    </row>
    <row r="13" spans="1:6" ht="12.75">
      <c r="A13" s="5">
        <v>10</v>
      </c>
      <c r="B13" s="14" t="s">
        <v>534</v>
      </c>
      <c r="C13" s="14" t="s">
        <v>558</v>
      </c>
      <c r="D13" s="5">
        <v>15</v>
      </c>
      <c r="E13" s="5">
        <v>17</v>
      </c>
      <c r="F13" s="5">
        <f t="shared" si="0"/>
        <v>32</v>
      </c>
    </row>
    <row r="14" spans="1:6" ht="12.75">
      <c r="A14" s="5">
        <v>11</v>
      </c>
      <c r="B14" s="14" t="s">
        <v>283</v>
      </c>
      <c r="C14" s="14" t="s">
        <v>495</v>
      </c>
      <c r="D14" s="5">
        <v>13</v>
      </c>
      <c r="E14" s="5">
        <v>17</v>
      </c>
      <c r="F14" s="5">
        <f t="shared" si="0"/>
        <v>30</v>
      </c>
    </row>
    <row r="15" spans="1:6" ht="12.75">
      <c r="A15" s="5">
        <v>12</v>
      </c>
      <c r="B15" s="14" t="s">
        <v>445</v>
      </c>
      <c r="C15" s="14" t="s">
        <v>558</v>
      </c>
      <c r="D15" s="5">
        <v>21</v>
      </c>
      <c r="E15" s="5">
        <v>8</v>
      </c>
      <c r="F15" s="5">
        <f t="shared" si="0"/>
        <v>29</v>
      </c>
    </row>
    <row r="16" spans="1:6" ht="12.75">
      <c r="A16" s="5">
        <v>13</v>
      </c>
      <c r="B16" s="14" t="s">
        <v>525</v>
      </c>
      <c r="C16" s="14" t="s">
        <v>740</v>
      </c>
      <c r="D16" s="5">
        <v>12</v>
      </c>
      <c r="E16" s="5">
        <v>15</v>
      </c>
      <c r="F16" s="5">
        <f t="shared" si="0"/>
        <v>27</v>
      </c>
    </row>
    <row r="17" spans="1:6" ht="12.75">
      <c r="A17" s="5">
        <v>14</v>
      </c>
      <c r="B17" s="14" t="s">
        <v>123</v>
      </c>
      <c r="C17" s="14" t="s">
        <v>326</v>
      </c>
      <c r="D17" s="5">
        <v>18</v>
      </c>
      <c r="E17" s="5">
        <v>9</v>
      </c>
      <c r="F17" s="5">
        <f t="shared" si="0"/>
        <v>27</v>
      </c>
    </row>
    <row r="18" spans="1:6" ht="12.75">
      <c r="A18" s="5">
        <v>15</v>
      </c>
      <c r="B18" s="14" t="s">
        <v>535</v>
      </c>
      <c r="C18" s="14" t="s">
        <v>558</v>
      </c>
      <c r="D18" s="5">
        <v>14</v>
      </c>
      <c r="E18" s="5">
        <v>12</v>
      </c>
      <c r="F18" s="5">
        <f t="shared" si="0"/>
        <v>26</v>
      </c>
    </row>
    <row r="19" spans="1:6" ht="12.75">
      <c r="A19" s="5">
        <v>16</v>
      </c>
      <c r="B19" s="14" t="s">
        <v>192</v>
      </c>
      <c r="C19" s="14" t="s">
        <v>522</v>
      </c>
      <c r="D19" s="5">
        <v>17</v>
      </c>
      <c r="E19" s="5">
        <v>8</v>
      </c>
      <c r="F19" s="5">
        <f t="shared" si="0"/>
        <v>25</v>
      </c>
    </row>
    <row r="20" spans="1:6" ht="12.75">
      <c r="A20" s="5">
        <v>17</v>
      </c>
      <c r="B20" s="14" t="s">
        <v>653</v>
      </c>
      <c r="C20" s="14" t="s">
        <v>726</v>
      </c>
      <c r="D20" s="5">
        <v>17</v>
      </c>
      <c r="E20" s="5">
        <v>8</v>
      </c>
      <c r="F20" s="5">
        <f t="shared" si="0"/>
        <v>25</v>
      </c>
    </row>
    <row r="21" spans="1:6" ht="12.75">
      <c r="A21" s="5">
        <v>18</v>
      </c>
      <c r="B21" s="14" t="s">
        <v>123</v>
      </c>
      <c r="C21" s="14" t="s">
        <v>495</v>
      </c>
      <c r="D21" s="5">
        <v>12</v>
      </c>
      <c r="E21" s="5">
        <v>12</v>
      </c>
      <c r="F21" s="5">
        <f t="shared" si="0"/>
        <v>24</v>
      </c>
    </row>
    <row r="22" spans="1:6" ht="12.75">
      <c r="A22" s="5">
        <v>19</v>
      </c>
      <c r="B22" s="14" t="s">
        <v>604</v>
      </c>
      <c r="C22" s="14" t="s">
        <v>581</v>
      </c>
      <c r="D22" s="5">
        <v>13</v>
      </c>
      <c r="E22" s="5">
        <v>11</v>
      </c>
      <c r="F22" s="5">
        <f t="shared" si="0"/>
        <v>24</v>
      </c>
    </row>
    <row r="23" spans="1:6" ht="12.75">
      <c r="A23" s="5">
        <v>20</v>
      </c>
      <c r="B23" s="14" t="s">
        <v>301</v>
      </c>
      <c r="C23" s="14" t="s">
        <v>806</v>
      </c>
      <c r="D23" s="5">
        <v>16</v>
      </c>
      <c r="E23" s="5">
        <v>7</v>
      </c>
      <c r="F23" s="5">
        <f t="shared" si="0"/>
        <v>23</v>
      </c>
    </row>
    <row r="24" spans="1:6" ht="12.75">
      <c r="A24" s="5">
        <v>21</v>
      </c>
      <c r="B24" s="14" t="s">
        <v>73</v>
      </c>
      <c r="C24" s="14" t="s">
        <v>794</v>
      </c>
      <c r="D24" s="5">
        <v>11</v>
      </c>
      <c r="E24" s="5">
        <v>11</v>
      </c>
      <c r="F24" s="5">
        <f t="shared" si="0"/>
        <v>22</v>
      </c>
    </row>
    <row r="25" spans="1:6" ht="12.75">
      <c r="A25" s="5">
        <v>22</v>
      </c>
      <c r="B25" s="14" t="s">
        <v>801</v>
      </c>
      <c r="C25" s="14" t="s">
        <v>794</v>
      </c>
      <c r="D25" s="5">
        <v>18</v>
      </c>
      <c r="E25" s="5">
        <v>4</v>
      </c>
      <c r="F25" s="5">
        <f t="shared" si="0"/>
        <v>22</v>
      </c>
    </row>
    <row r="26" spans="1:6" ht="12.75">
      <c r="A26" s="5">
        <v>23</v>
      </c>
      <c r="B26" s="14" t="s">
        <v>712</v>
      </c>
      <c r="C26" s="14" t="s">
        <v>715</v>
      </c>
      <c r="D26" s="5">
        <v>10</v>
      </c>
      <c r="E26" s="5">
        <v>11</v>
      </c>
      <c r="F26" s="5">
        <f t="shared" si="0"/>
        <v>21</v>
      </c>
    </row>
    <row r="27" spans="1:6" ht="12.75">
      <c r="A27" s="5">
        <v>24</v>
      </c>
      <c r="B27" s="14" t="s">
        <v>529</v>
      </c>
      <c r="C27" s="14" t="s">
        <v>795</v>
      </c>
      <c r="D27" s="5">
        <v>4</v>
      </c>
      <c r="E27" s="5">
        <v>17</v>
      </c>
      <c r="F27" s="5">
        <f t="shared" si="0"/>
        <v>21</v>
      </c>
    </row>
    <row r="28" spans="1:6" ht="12.75">
      <c r="A28" s="5">
        <v>25</v>
      </c>
      <c r="B28" s="14" t="s">
        <v>570</v>
      </c>
      <c r="C28" s="14" t="s">
        <v>558</v>
      </c>
      <c r="D28" s="5">
        <v>7</v>
      </c>
      <c r="E28" s="5">
        <v>13</v>
      </c>
      <c r="F28" s="5">
        <f t="shared" si="0"/>
        <v>20</v>
      </c>
    </row>
    <row r="29" spans="1:6" ht="12.75">
      <c r="A29" s="5">
        <v>26</v>
      </c>
      <c r="B29" s="14" t="s">
        <v>36</v>
      </c>
      <c r="C29" s="14" t="s">
        <v>812</v>
      </c>
      <c r="D29" s="5">
        <v>14</v>
      </c>
      <c r="E29" s="5">
        <v>6</v>
      </c>
      <c r="F29" s="5">
        <f t="shared" si="0"/>
        <v>20</v>
      </c>
    </row>
    <row r="30" spans="1:6" ht="12.75">
      <c r="A30" s="5">
        <v>27</v>
      </c>
      <c r="B30" s="14" t="s">
        <v>518</v>
      </c>
      <c r="C30" s="14" t="s">
        <v>371</v>
      </c>
      <c r="D30" s="5">
        <v>16</v>
      </c>
      <c r="E30" s="5">
        <v>4</v>
      </c>
      <c r="F30" s="5">
        <f t="shared" si="0"/>
        <v>20</v>
      </c>
    </row>
    <row r="31" spans="1:6" ht="12.75">
      <c r="A31" s="5">
        <v>28</v>
      </c>
      <c r="B31" s="14" t="s">
        <v>72</v>
      </c>
      <c r="C31" s="14" t="s">
        <v>326</v>
      </c>
      <c r="D31" s="5">
        <v>10</v>
      </c>
      <c r="E31" s="5">
        <v>10</v>
      </c>
      <c r="F31" s="5">
        <f t="shared" si="0"/>
        <v>20</v>
      </c>
    </row>
    <row r="32" spans="1:6" ht="12.75">
      <c r="A32" s="5">
        <v>29</v>
      </c>
      <c r="B32" s="14" t="s">
        <v>183</v>
      </c>
      <c r="C32" s="14" t="s">
        <v>812</v>
      </c>
      <c r="D32" s="5">
        <v>11</v>
      </c>
      <c r="E32" s="5">
        <v>8</v>
      </c>
      <c r="F32" s="5">
        <f t="shared" si="0"/>
        <v>19</v>
      </c>
    </row>
    <row r="33" spans="1:6" ht="12.75">
      <c r="A33" s="5">
        <v>30</v>
      </c>
      <c r="B33" s="14" t="s">
        <v>568</v>
      </c>
      <c r="C33" s="14" t="s">
        <v>522</v>
      </c>
      <c r="D33" s="5">
        <v>3</v>
      </c>
      <c r="E33" s="5">
        <v>15</v>
      </c>
      <c r="F33" s="5">
        <f t="shared" si="0"/>
        <v>18</v>
      </c>
    </row>
    <row r="34" spans="1:6" ht="12.75">
      <c r="A34" s="5">
        <v>31</v>
      </c>
      <c r="B34" s="14" t="s">
        <v>714</v>
      </c>
      <c r="C34" s="14" t="s">
        <v>715</v>
      </c>
      <c r="D34" s="5">
        <v>12</v>
      </c>
      <c r="E34" s="5">
        <v>6</v>
      </c>
      <c r="F34" s="5">
        <f t="shared" si="0"/>
        <v>18</v>
      </c>
    </row>
    <row r="35" spans="1:6" ht="12.75">
      <c r="A35" s="5">
        <v>32</v>
      </c>
      <c r="B35" s="14" t="s">
        <v>773</v>
      </c>
      <c r="C35" s="14" t="s">
        <v>558</v>
      </c>
      <c r="D35" s="5">
        <v>1</v>
      </c>
      <c r="E35" s="5">
        <v>17</v>
      </c>
      <c r="F35" s="5">
        <f t="shared" si="0"/>
        <v>18</v>
      </c>
    </row>
    <row r="36" spans="1:6" ht="12.75">
      <c r="A36" s="5">
        <v>33</v>
      </c>
      <c r="B36" s="14" t="s">
        <v>815</v>
      </c>
      <c r="C36" s="14" t="s">
        <v>812</v>
      </c>
      <c r="D36" s="5">
        <v>11</v>
      </c>
      <c r="E36" s="5">
        <v>7</v>
      </c>
      <c r="F36" s="5">
        <f aca="true" t="shared" si="1" ref="F36:F67">SUM(D36:E36)</f>
        <v>18</v>
      </c>
    </row>
    <row r="37" spans="1:6" ht="12.75">
      <c r="A37" s="5">
        <v>34</v>
      </c>
      <c r="B37" s="14" t="s">
        <v>565</v>
      </c>
      <c r="C37" s="14" t="s">
        <v>326</v>
      </c>
      <c r="D37" s="5">
        <v>10</v>
      </c>
      <c r="E37" s="5">
        <v>8</v>
      </c>
      <c r="F37" s="5">
        <f t="shared" si="1"/>
        <v>18</v>
      </c>
    </row>
    <row r="38" spans="1:6" ht="12.75">
      <c r="A38" s="5">
        <v>35</v>
      </c>
      <c r="B38" s="14" t="s">
        <v>658</v>
      </c>
      <c r="C38" s="14" t="s">
        <v>659</v>
      </c>
      <c r="D38" s="5">
        <v>16</v>
      </c>
      <c r="E38" s="5">
        <v>1</v>
      </c>
      <c r="F38" s="5">
        <f t="shared" si="1"/>
        <v>17</v>
      </c>
    </row>
    <row r="39" spans="1:6" ht="12.75">
      <c r="A39" s="5">
        <v>36</v>
      </c>
      <c r="B39" s="14" t="s">
        <v>703</v>
      </c>
      <c r="C39" s="14" t="s">
        <v>659</v>
      </c>
      <c r="D39" s="5">
        <v>2</v>
      </c>
      <c r="E39" s="5">
        <v>15</v>
      </c>
      <c r="F39" s="5">
        <f t="shared" si="1"/>
        <v>17</v>
      </c>
    </row>
    <row r="40" spans="1:6" ht="12.75">
      <c r="A40" s="5">
        <v>37</v>
      </c>
      <c r="B40" s="14" t="s">
        <v>78</v>
      </c>
      <c r="C40" s="14" t="s">
        <v>726</v>
      </c>
      <c r="D40" s="5">
        <v>11</v>
      </c>
      <c r="E40" s="5">
        <v>6</v>
      </c>
      <c r="F40" s="5">
        <f t="shared" si="1"/>
        <v>17</v>
      </c>
    </row>
    <row r="41" spans="1:6" ht="12.75">
      <c r="A41" s="5">
        <v>38</v>
      </c>
      <c r="B41" s="14" t="s">
        <v>92</v>
      </c>
      <c r="C41" s="14" t="s">
        <v>812</v>
      </c>
      <c r="D41" s="5">
        <v>8</v>
      </c>
      <c r="E41" s="5">
        <v>9</v>
      </c>
      <c r="F41" s="5">
        <f t="shared" si="1"/>
        <v>17</v>
      </c>
    </row>
    <row r="42" spans="1:6" ht="12.75">
      <c r="A42" s="5">
        <v>39</v>
      </c>
      <c r="B42" s="14" t="s">
        <v>332</v>
      </c>
      <c r="C42" s="14" t="s">
        <v>326</v>
      </c>
      <c r="D42" s="5">
        <v>3</v>
      </c>
      <c r="E42" s="5">
        <v>14</v>
      </c>
      <c r="F42" s="5">
        <f t="shared" si="1"/>
        <v>17</v>
      </c>
    </row>
    <row r="43" spans="1:6" ht="12.75">
      <c r="A43" s="5">
        <v>40</v>
      </c>
      <c r="B43" s="14" t="s">
        <v>530</v>
      </c>
      <c r="C43" s="14" t="s">
        <v>795</v>
      </c>
      <c r="D43" s="5">
        <v>5</v>
      </c>
      <c r="E43" s="5">
        <v>11</v>
      </c>
      <c r="F43" s="5">
        <f t="shared" si="1"/>
        <v>16</v>
      </c>
    </row>
    <row r="44" spans="1:6" ht="12.75">
      <c r="A44" s="5">
        <v>41</v>
      </c>
      <c r="B44" s="14" t="s">
        <v>106</v>
      </c>
      <c r="C44" s="14" t="s">
        <v>806</v>
      </c>
      <c r="D44" s="5">
        <v>10</v>
      </c>
      <c r="E44" s="5">
        <v>6</v>
      </c>
      <c r="F44" s="5">
        <f t="shared" si="1"/>
        <v>16</v>
      </c>
    </row>
    <row r="45" spans="1:6" ht="12.75">
      <c r="A45" s="5">
        <v>42</v>
      </c>
      <c r="B45" s="14" t="s">
        <v>38</v>
      </c>
      <c r="C45" s="14" t="s">
        <v>812</v>
      </c>
      <c r="D45" s="5">
        <v>10</v>
      </c>
      <c r="E45" s="5">
        <v>6</v>
      </c>
      <c r="F45" s="5">
        <f t="shared" si="1"/>
        <v>16</v>
      </c>
    </row>
    <row r="46" spans="1:6" ht="12.75">
      <c r="A46" s="5">
        <v>43</v>
      </c>
      <c r="B46" s="14" t="s">
        <v>602</v>
      </c>
      <c r="C46" s="14" t="s">
        <v>581</v>
      </c>
      <c r="D46" s="5">
        <v>7</v>
      </c>
      <c r="E46" s="5">
        <v>9</v>
      </c>
      <c r="F46" s="5">
        <f t="shared" si="1"/>
        <v>16</v>
      </c>
    </row>
    <row r="47" spans="1:6" ht="12.75">
      <c r="A47" s="5">
        <v>44</v>
      </c>
      <c r="B47" s="14" t="s">
        <v>240</v>
      </c>
      <c r="C47" s="14" t="s">
        <v>806</v>
      </c>
      <c r="D47" s="5">
        <v>5</v>
      </c>
      <c r="E47" s="5">
        <v>10</v>
      </c>
      <c r="F47" s="5">
        <f t="shared" si="1"/>
        <v>15</v>
      </c>
    </row>
    <row r="48" spans="1:6" ht="12.75">
      <c r="A48" s="5">
        <v>45</v>
      </c>
      <c r="B48" s="14" t="s">
        <v>90</v>
      </c>
      <c r="C48" s="14" t="s">
        <v>806</v>
      </c>
      <c r="D48" s="5">
        <v>6</v>
      </c>
      <c r="E48" s="5">
        <v>9</v>
      </c>
      <c r="F48" s="5">
        <f t="shared" si="1"/>
        <v>15</v>
      </c>
    </row>
    <row r="49" spans="1:6" ht="12.75">
      <c r="A49" s="5">
        <v>46</v>
      </c>
      <c r="B49" s="14" t="s">
        <v>188</v>
      </c>
      <c r="C49" s="14" t="s">
        <v>495</v>
      </c>
      <c r="D49" s="5">
        <v>9</v>
      </c>
      <c r="E49" s="5">
        <v>6</v>
      </c>
      <c r="F49" s="5">
        <f t="shared" si="1"/>
        <v>15</v>
      </c>
    </row>
    <row r="50" spans="1:6" ht="12.75">
      <c r="A50" s="5">
        <v>47</v>
      </c>
      <c r="B50" s="14" t="s">
        <v>337</v>
      </c>
      <c r="C50" s="14" t="s">
        <v>581</v>
      </c>
      <c r="D50" s="5">
        <v>5</v>
      </c>
      <c r="E50" s="5">
        <v>10</v>
      </c>
      <c r="F50" s="5">
        <f t="shared" si="1"/>
        <v>15</v>
      </c>
    </row>
    <row r="51" spans="1:6" ht="12.75">
      <c r="A51" s="5">
        <v>48</v>
      </c>
      <c r="B51" s="14" t="s">
        <v>473</v>
      </c>
      <c r="C51" s="14" t="s">
        <v>371</v>
      </c>
      <c r="D51" s="5">
        <v>1</v>
      </c>
      <c r="E51" s="5">
        <v>14</v>
      </c>
      <c r="F51" s="5">
        <f t="shared" si="1"/>
        <v>15</v>
      </c>
    </row>
    <row r="52" spans="1:6" ht="12.75">
      <c r="A52" s="5">
        <v>49</v>
      </c>
      <c r="B52" s="14" t="s">
        <v>562</v>
      </c>
      <c r="C52" s="14" t="s">
        <v>740</v>
      </c>
      <c r="D52" s="5">
        <v>6</v>
      </c>
      <c r="E52" s="5">
        <v>8</v>
      </c>
      <c r="F52" s="5">
        <f t="shared" si="1"/>
        <v>14</v>
      </c>
    </row>
    <row r="53" spans="1:6" ht="12.75">
      <c r="A53" s="5">
        <v>50</v>
      </c>
      <c r="B53" s="14" t="s">
        <v>530</v>
      </c>
      <c r="C53" s="14" t="s">
        <v>726</v>
      </c>
      <c r="D53" s="5">
        <v>8</v>
      </c>
      <c r="E53" s="5">
        <v>6</v>
      </c>
      <c r="F53" s="5">
        <f t="shared" si="1"/>
        <v>14</v>
      </c>
    </row>
    <row r="54" spans="1:6" ht="12.75">
      <c r="A54" s="5">
        <v>51</v>
      </c>
      <c r="B54" s="14" t="s">
        <v>665</v>
      </c>
      <c r="C54" s="14" t="s">
        <v>522</v>
      </c>
      <c r="D54" s="5">
        <v>8</v>
      </c>
      <c r="E54" s="5">
        <v>5</v>
      </c>
      <c r="F54" s="5">
        <f t="shared" si="1"/>
        <v>13</v>
      </c>
    </row>
    <row r="55" spans="1:6" ht="12.75">
      <c r="A55" s="5">
        <v>52</v>
      </c>
      <c r="B55" s="14" t="s">
        <v>301</v>
      </c>
      <c r="C55" s="14" t="s">
        <v>715</v>
      </c>
      <c r="D55" s="5">
        <v>5</v>
      </c>
      <c r="E55" s="5">
        <v>8</v>
      </c>
      <c r="F55" s="5">
        <f t="shared" si="1"/>
        <v>13</v>
      </c>
    </row>
    <row r="56" spans="1:6" ht="12.75">
      <c r="A56" s="5">
        <v>53</v>
      </c>
      <c r="B56" s="14" t="s">
        <v>334</v>
      </c>
      <c r="C56" s="14" t="s">
        <v>795</v>
      </c>
      <c r="D56" s="5">
        <v>7</v>
      </c>
      <c r="E56" s="5">
        <v>6</v>
      </c>
      <c r="F56" s="5">
        <f t="shared" si="1"/>
        <v>13</v>
      </c>
    </row>
    <row r="57" spans="1:6" ht="12.75">
      <c r="A57" s="5">
        <v>54</v>
      </c>
      <c r="B57" s="14" t="s">
        <v>211</v>
      </c>
      <c r="C57" s="14" t="s">
        <v>806</v>
      </c>
      <c r="D57" s="5">
        <v>6</v>
      </c>
      <c r="E57" s="5">
        <v>6</v>
      </c>
      <c r="F57" s="5">
        <f t="shared" si="1"/>
        <v>12</v>
      </c>
    </row>
    <row r="58" spans="1:6" ht="12.75">
      <c r="A58" s="5">
        <v>55</v>
      </c>
      <c r="B58" s="14" t="s">
        <v>520</v>
      </c>
      <c r="C58" s="14" t="s">
        <v>522</v>
      </c>
      <c r="D58" s="5">
        <v>6</v>
      </c>
      <c r="E58" s="5">
        <v>5</v>
      </c>
      <c r="F58" s="5">
        <f t="shared" si="1"/>
        <v>11</v>
      </c>
    </row>
    <row r="59" spans="1:6" ht="12.75">
      <c r="A59" s="5">
        <v>56</v>
      </c>
      <c r="B59" s="14" t="s">
        <v>345</v>
      </c>
      <c r="C59" s="14" t="s">
        <v>796</v>
      </c>
      <c r="D59" s="5">
        <v>8</v>
      </c>
      <c r="E59" s="5">
        <v>3</v>
      </c>
      <c r="F59" s="5">
        <f t="shared" si="1"/>
        <v>11</v>
      </c>
    </row>
    <row r="60" spans="1:6" ht="12.75">
      <c r="A60" s="5">
        <v>57</v>
      </c>
      <c r="B60" s="14" t="s">
        <v>789</v>
      </c>
      <c r="C60" s="14" t="s">
        <v>796</v>
      </c>
      <c r="D60" s="5">
        <v>4</v>
      </c>
      <c r="E60" s="5">
        <v>7</v>
      </c>
      <c r="F60" s="5">
        <f t="shared" si="1"/>
        <v>11</v>
      </c>
    </row>
    <row r="61" spans="1:6" ht="12.75">
      <c r="A61" s="5">
        <v>58</v>
      </c>
      <c r="B61" s="14" t="s">
        <v>793</v>
      </c>
      <c r="C61" s="14" t="s">
        <v>797</v>
      </c>
      <c r="D61" s="5">
        <v>3</v>
      </c>
      <c r="E61" s="5">
        <v>8</v>
      </c>
      <c r="F61" s="5">
        <f t="shared" si="1"/>
        <v>11</v>
      </c>
    </row>
    <row r="62" spans="1:6" ht="12.75">
      <c r="A62" s="5">
        <v>59</v>
      </c>
      <c r="B62" s="14" t="s">
        <v>612</v>
      </c>
      <c r="C62" s="14" t="s">
        <v>726</v>
      </c>
      <c r="D62" s="5">
        <v>5</v>
      </c>
      <c r="E62" s="5">
        <v>6</v>
      </c>
      <c r="F62" s="5">
        <f t="shared" si="1"/>
        <v>11</v>
      </c>
    </row>
    <row r="63" spans="1:6" ht="12.75">
      <c r="A63" s="5">
        <v>60</v>
      </c>
      <c r="B63" s="14" t="s">
        <v>354</v>
      </c>
      <c r="C63" s="14" t="s">
        <v>371</v>
      </c>
      <c r="D63" s="5">
        <v>6</v>
      </c>
      <c r="E63" s="5">
        <v>5</v>
      </c>
      <c r="F63" s="5">
        <f t="shared" si="1"/>
        <v>11</v>
      </c>
    </row>
    <row r="64" spans="1:6" ht="12.75">
      <c r="A64" s="5">
        <v>61</v>
      </c>
      <c r="B64" s="14" t="s">
        <v>799</v>
      </c>
      <c r="C64" s="14" t="s">
        <v>740</v>
      </c>
      <c r="D64" s="5">
        <v>3</v>
      </c>
      <c r="E64" s="5">
        <v>7</v>
      </c>
      <c r="F64" s="5">
        <f t="shared" si="1"/>
        <v>10</v>
      </c>
    </row>
    <row r="65" spans="1:6" ht="12.75">
      <c r="A65" s="5">
        <v>62</v>
      </c>
      <c r="B65" s="14" t="s">
        <v>125</v>
      </c>
      <c r="C65" s="14" t="s">
        <v>794</v>
      </c>
      <c r="D65" s="5">
        <v>5</v>
      </c>
      <c r="E65" s="5">
        <v>5</v>
      </c>
      <c r="F65" s="5">
        <f t="shared" si="1"/>
        <v>10</v>
      </c>
    </row>
    <row r="66" spans="1:6" ht="12.75">
      <c r="A66" s="5">
        <v>63</v>
      </c>
      <c r="B66" s="14" t="s">
        <v>802</v>
      </c>
      <c r="C66" s="14" t="s">
        <v>794</v>
      </c>
      <c r="D66" s="5">
        <v>0</v>
      </c>
      <c r="E66" s="5">
        <v>10</v>
      </c>
      <c r="F66" s="5">
        <f t="shared" si="1"/>
        <v>10</v>
      </c>
    </row>
    <row r="67" spans="1:6" ht="12.75">
      <c r="A67" s="5">
        <v>64</v>
      </c>
      <c r="B67" s="14" t="s">
        <v>603</v>
      </c>
      <c r="C67" s="14" t="s">
        <v>581</v>
      </c>
      <c r="D67" s="5">
        <v>6</v>
      </c>
      <c r="E67" s="5">
        <v>4</v>
      </c>
      <c r="F67" s="5">
        <f t="shared" si="1"/>
        <v>10</v>
      </c>
    </row>
    <row r="68" spans="1:6" ht="12.75">
      <c r="A68" s="5">
        <v>65</v>
      </c>
      <c r="B68" s="14" t="s">
        <v>538</v>
      </c>
      <c r="C68" s="14" t="s">
        <v>740</v>
      </c>
      <c r="D68" s="5">
        <v>8</v>
      </c>
      <c r="E68" s="5">
        <v>1</v>
      </c>
      <c r="F68" s="5">
        <f aca="true" t="shared" si="2" ref="F68:F99">SUM(D68:E68)</f>
        <v>9</v>
      </c>
    </row>
    <row r="69" spans="1:6" ht="12.75">
      <c r="A69" s="5">
        <v>66</v>
      </c>
      <c r="B69" s="14" t="s">
        <v>519</v>
      </c>
      <c r="C69" s="14" t="s">
        <v>522</v>
      </c>
      <c r="D69" s="5">
        <v>3</v>
      </c>
      <c r="E69" s="5">
        <v>6</v>
      </c>
      <c r="F69" s="5">
        <f t="shared" si="2"/>
        <v>9</v>
      </c>
    </row>
    <row r="70" spans="1:6" ht="12.75">
      <c r="A70" s="5">
        <v>67</v>
      </c>
      <c r="B70" s="14" t="s">
        <v>702</v>
      </c>
      <c r="C70" s="14" t="s">
        <v>659</v>
      </c>
      <c r="D70" s="5">
        <v>4</v>
      </c>
      <c r="E70" s="5">
        <v>5</v>
      </c>
      <c r="F70" s="5">
        <f t="shared" si="2"/>
        <v>9</v>
      </c>
    </row>
    <row r="71" spans="1:6" ht="12.75">
      <c r="A71" s="5">
        <v>68</v>
      </c>
      <c r="B71" s="14" t="s">
        <v>123</v>
      </c>
      <c r="C71" s="14" t="s">
        <v>795</v>
      </c>
      <c r="D71" s="5">
        <v>1</v>
      </c>
      <c r="E71" s="5">
        <v>8</v>
      </c>
      <c r="F71" s="5">
        <f t="shared" si="2"/>
        <v>9</v>
      </c>
    </row>
    <row r="72" spans="1:6" ht="12.75">
      <c r="A72" s="5">
        <v>69</v>
      </c>
      <c r="B72" s="14" t="s">
        <v>792</v>
      </c>
      <c r="C72" s="14" t="s">
        <v>797</v>
      </c>
      <c r="D72" s="5">
        <v>4</v>
      </c>
      <c r="E72" s="5">
        <v>5</v>
      </c>
      <c r="F72" s="5">
        <f t="shared" si="2"/>
        <v>9</v>
      </c>
    </row>
    <row r="73" spans="1:6" ht="12.75">
      <c r="A73" s="5">
        <v>70</v>
      </c>
      <c r="B73" s="14" t="s">
        <v>362</v>
      </c>
      <c r="C73" s="14" t="s">
        <v>371</v>
      </c>
      <c r="D73" s="5">
        <v>6</v>
      </c>
      <c r="E73" s="5">
        <v>3</v>
      </c>
      <c r="F73" s="5">
        <f t="shared" si="2"/>
        <v>9</v>
      </c>
    </row>
    <row r="74" spans="1:6" ht="12.75">
      <c r="A74" s="5">
        <v>71</v>
      </c>
      <c r="B74" s="14" t="s">
        <v>505</v>
      </c>
      <c r="C74" s="14" t="s">
        <v>795</v>
      </c>
      <c r="D74" s="5">
        <v>5</v>
      </c>
      <c r="E74" s="5">
        <v>3</v>
      </c>
      <c r="F74" s="5">
        <f t="shared" si="2"/>
        <v>8</v>
      </c>
    </row>
    <row r="75" spans="1:6" ht="12.75">
      <c r="A75" s="5">
        <v>72</v>
      </c>
      <c r="B75" s="14" t="s">
        <v>785</v>
      </c>
      <c r="C75" s="14" t="s">
        <v>796</v>
      </c>
      <c r="D75" s="5">
        <v>4</v>
      </c>
      <c r="E75" s="5">
        <v>4</v>
      </c>
      <c r="F75" s="5">
        <f t="shared" si="2"/>
        <v>8</v>
      </c>
    </row>
    <row r="76" spans="1:6" ht="12.75">
      <c r="A76" s="5">
        <v>73</v>
      </c>
      <c r="B76" s="14" t="s">
        <v>787</v>
      </c>
      <c r="C76" s="14" t="s">
        <v>796</v>
      </c>
      <c r="D76" s="5">
        <v>5</v>
      </c>
      <c r="E76" s="5">
        <v>3</v>
      </c>
      <c r="F76" s="5">
        <f t="shared" si="2"/>
        <v>8</v>
      </c>
    </row>
    <row r="77" spans="1:6" ht="12.75">
      <c r="A77" s="5">
        <v>74</v>
      </c>
      <c r="B77" s="14" t="s">
        <v>788</v>
      </c>
      <c r="C77" s="14" t="s">
        <v>796</v>
      </c>
      <c r="D77" s="5">
        <v>2</v>
      </c>
      <c r="E77" s="5">
        <v>6</v>
      </c>
      <c r="F77" s="5">
        <f t="shared" si="2"/>
        <v>8</v>
      </c>
    </row>
    <row r="78" spans="1:6" ht="12.75">
      <c r="A78" s="5">
        <v>75</v>
      </c>
      <c r="B78" s="14" t="s">
        <v>123</v>
      </c>
      <c r="C78" s="14" t="s">
        <v>797</v>
      </c>
      <c r="D78" s="5">
        <v>8</v>
      </c>
      <c r="E78" s="5">
        <v>0</v>
      </c>
      <c r="F78" s="5">
        <f t="shared" si="2"/>
        <v>8</v>
      </c>
    </row>
    <row r="79" spans="1:6" ht="12.75">
      <c r="A79" s="5">
        <v>76</v>
      </c>
      <c r="B79" s="14" t="s">
        <v>761</v>
      </c>
      <c r="C79" s="14" t="s">
        <v>816</v>
      </c>
      <c r="D79" s="5">
        <v>3</v>
      </c>
      <c r="E79" s="5">
        <v>5</v>
      </c>
      <c r="F79" s="5">
        <f t="shared" si="2"/>
        <v>8</v>
      </c>
    </row>
    <row r="80" spans="1:6" ht="12.75">
      <c r="A80" s="5">
        <v>77</v>
      </c>
      <c r="B80" s="14" t="s">
        <v>200</v>
      </c>
      <c r="C80" s="14" t="s">
        <v>779</v>
      </c>
      <c r="D80" s="5">
        <v>1</v>
      </c>
      <c r="E80" s="5">
        <v>7</v>
      </c>
      <c r="F80" s="5">
        <f t="shared" si="2"/>
        <v>8</v>
      </c>
    </row>
    <row r="81" spans="1:6" ht="12.75">
      <c r="A81" s="5">
        <v>78</v>
      </c>
      <c r="B81" s="14" t="s">
        <v>778</v>
      </c>
      <c r="C81" s="14" t="s">
        <v>326</v>
      </c>
      <c r="D81" s="5">
        <v>5</v>
      </c>
      <c r="E81" s="5">
        <v>3</v>
      </c>
      <c r="F81" s="5">
        <f t="shared" si="2"/>
        <v>8</v>
      </c>
    </row>
    <row r="82" spans="1:6" ht="12.75">
      <c r="A82" s="5">
        <v>79</v>
      </c>
      <c r="B82" s="14" t="s">
        <v>711</v>
      </c>
      <c r="C82" s="14" t="s">
        <v>715</v>
      </c>
      <c r="D82" s="5">
        <v>4</v>
      </c>
      <c r="E82" s="5">
        <v>3</v>
      </c>
      <c r="F82" s="5">
        <f t="shared" si="2"/>
        <v>7</v>
      </c>
    </row>
    <row r="83" spans="1:6" ht="12.75">
      <c r="A83" s="5">
        <v>80</v>
      </c>
      <c r="B83" s="14" t="s">
        <v>763</v>
      </c>
      <c r="C83" s="14" t="s">
        <v>816</v>
      </c>
      <c r="D83" s="5">
        <v>4</v>
      </c>
      <c r="E83" s="5">
        <v>3</v>
      </c>
      <c r="F83" s="5">
        <f t="shared" si="2"/>
        <v>7</v>
      </c>
    </row>
    <row r="84" spans="1:6" ht="12.75">
      <c r="A84" s="5">
        <v>81</v>
      </c>
      <c r="B84" s="14" t="s">
        <v>807</v>
      </c>
      <c r="C84" s="14" t="s">
        <v>495</v>
      </c>
      <c r="D84" s="5">
        <v>5</v>
      </c>
      <c r="E84" s="5">
        <v>2</v>
      </c>
      <c r="F84" s="5">
        <f t="shared" si="2"/>
        <v>7</v>
      </c>
    </row>
    <row r="85" spans="1:6" ht="12.75">
      <c r="A85" s="5">
        <v>82</v>
      </c>
      <c r="B85" s="14" t="s">
        <v>800</v>
      </c>
      <c r="C85" s="14" t="s">
        <v>740</v>
      </c>
      <c r="D85" s="5">
        <v>0</v>
      </c>
      <c r="E85" s="5">
        <v>6</v>
      </c>
      <c r="F85" s="5">
        <f t="shared" si="2"/>
        <v>6</v>
      </c>
    </row>
    <row r="86" spans="1:6" ht="12.75">
      <c r="A86" s="5">
        <v>83</v>
      </c>
      <c r="B86" s="14" t="s">
        <v>472</v>
      </c>
      <c r="C86" s="14" t="s">
        <v>796</v>
      </c>
      <c r="D86" s="5">
        <v>4</v>
      </c>
      <c r="E86" s="5">
        <v>2</v>
      </c>
      <c r="F86" s="5">
        <f t="shared" si="2"/>
        <v>6</v>
      </c>
    </row>
    <row r="87" spans="1:6" ht="12.75">
      <c r="A87" s="5">
        <v>84</v>
      </c>
      <c r="B87" s="14" t="s">
        <v>280</v>
      </c>
      <c r="C87" s="14" t="s">
        <v>797</v>
      </c>
      <c r="D87" s="5">
        <v>4</v>
      </c>
      <c r="E87" s="5">
        <v>2</v>
      </c>
      <c r="F87" s="5">
        <f t="shared" si="2"/>
        <v>6</v>
      </c>
    </row>
    <row r="88" spans="1:6" ht="12.75">
      <c r="A88" s="5">
        <v>85</v>
      </c>
      <c r="B88" s="14" t="s">
        <v>444</v>
      </c>
      <c r="C88" s="14" t="s">
        <v>495</v>
      </c>
      <c r="D88" s="5">
        <v>2</v>
      </c>
      <c r="E88" s="5">
        <v>4</v>
      </c>
      <c r="F88" s="5">
        <f t="shared" si="2"/>
        <v>6</v>
      </c>
    </row>
    <row r="89" spans="1:6" ht="12.75">
      <c r="A89" s="5">
        <v>86</v>
      </c>
      <c r="B89" s="14" t="s">
        <v>343</v>
      </c>
      <c r="C89" s="14" t="s">
        <v>495</v>
      </c>
      <c r="D89" s="5">
        <v>4</v>
      </c>
      <c r="E89" s="5">
        <v>2</v>
      </c>
      <c r="F89" s="5">
        <f t="shared" si="2"/>
        <v>6</v>
      </c>
    </row>
    <row r="90" spans="1:6" ht="12.75">
      <c r="A90" s="5">
        <v>87</v>
      </c>
      <c r="B90" s="14" t="s">
        <v>609</v>
      </c>
      <c r="C90" s="14" t="s">
        <v>326</v>
      </c>
      <c r="D90" s="5">
        <v>2</v>
      </c>
      <c r="E90" s="5">
        <v>4</v>
      </c>
      <c r="F90" s="5">
        <f t="shared" si="2"/>
        <v>6</v>
      </c>
    </row>
    <row r="91" spans="1:6" ht="12.75">
      <c r="A91" s="5">
        <v>88</v>
      </c>
      <c r="B91" s="14" t="s">
        <v>782</v>
      </c>
      <c r="C91" s="14" t="s">
        <v>659</v>
      </c>
      <c r="D91" s="5">
        <v>5</v>
      </c>
      <c r="E91" s="5">
        <v>0</v>
      </c>
      <c r="F91" s="5">
        <f t="shared" si="2"/>
        <v>5</v>
      </c>
    </row>
    <row r="92" spans="1:6" ht="12.75">
      <c r="A92" s="5">
        <v>89</v>
      </c>
      <c r="B92" s="14" t="s">
        <v>574</v>
      </c>
      <c r="C92" s="14" t="s">
        <v>795</v>
      </c>
      <c r="D92" s="5">
        <v>1</v>
      </c>
      <c r="E92" s="5">
        <v>4</v>
      </c>
      <c r="F92" s="5">
        <f t="shared" si="2"/>
        <v>5</v>
      </c>
    </row>
    <row r="93" spans="1:6" ht="12.75">
      <c r="A93" s="5">
        <v>90</v>
      </c>
      <c r="B93" s="14" t="s">
        <v>790</v>
      </c>
      <c r="C93" s="14" t="s">
        <v>797</v>
      </c>
      <c r="D93" s="5">
        <v>3</v>
      </c>
      <c r="E93" s="5">
        <v>2</v>
      </c>
      <c r="F93" s="5">
        <f t="shared" si="2"/>
        <v>5</v>
      </c>
    </row>
    <row r="94" spans="1:6" ht="12.75">
      <c r="A94" s="5">
        <v>91</v>
      </c>
      <c r="B94" s="14" t="s">
        <v>791</v>
      </c>
      <c r="C94" s="14" t="s">
        <v>797</v>
      </c>
      <c r="D94" s="5">
        <v>2</v>
      </c>
      <c r="E94" s="5">
        <v>3</v>
      </c>
      <c r="F94" s="5">
        <f t="shared" si="2"/>
        <v>5</v>
      </c>
    </row>
    <row r="95" spans="1:6" ht="12.75">
      <c r="A95" s="5">
        <v>92</v>
      </c>
      <c r="B95" s="14" t="s">
        <v>805</v>
      </c>
      <c r="C95" s="14" t="s">
        <v>726</v>
      </c>
      <c r="D95" s="5">
        <v>0</v>
      </c>
      <c r="E95" s="5">
        <v>5</v>
      </c>
      <c r="F95" s="5">
        <f t="shared" si="2"/>
        <v>5</v>
      </c>
    </row>
    <row r="96" spans="1:6" ht="12.75">
      <c r="A96" s="5">
        <v>93</v>
      </c>
      <c r="B96" s="14" t="s">
        <v>776</v>
      </c>
      <c r="C96" s="14" t="s">
        <v>726</v>
      </c>
      <c r="D96" s="5">
        <v>1</v>
      </c>
      <c r="E96" s="5">
        <v>4</v>
      </c>
      <c r="F96" s="5">
        <f t="shared" si="2"/>
        <v>5</v>
      </c>
    </row>
    <row r="97" spans="1:6" ht="12.75">
      <c r="A97" s="5">
        <v>94</v>
      </c>
      <c r="B97" s="14" t="s">
        <v>624</v>
      </c>
      <c r="C97" s="14" t="s">
        <v>495</v>
      </c>
      <c r="D97" s="5">
        <v>3</v>
      </c>
      <c r="E97" s="5">
        <v>2</v>
      </c>
      <c r="F97" s="5">
        <f t="shared" si="2"/>
        <v>5</v>
      </c>
    </row>
    <row r="98" spans="1:6" ht="12.75">
      <c r="A98" s="5">
        <v>95</v>
      </c>
      <c r="B98" s="14" t="s">
        <v>80</v>
      </c>
      <c r="C98" s="14" t="s">
        <v>495</v>
      </c>
      <c r="D98" s="5">
        <v>3</v>
      </c>
      <c r="E98" s="5">
        <v>2</v>
      </c>
      <c r="F98" s="5">
        <f t="shared" si="2"/>
        <v>5</v>
      </c>
    </row>
    <row r="99" spans="1:6" ht="12.75">
      <c r="A99" s="5">
        <v>96</v>
      </c>
      <c r="B99" s="14" t="s">
        <v>772</v>
      </c>
      <c r="C99" s="14" t="s">
        <v>581</v>
      </c>
      <c r="D99" s="5">
        <v>0</v>
      </c>
      <c r="E99" s="5">
        <v>5</v>
      </c>
      <c r="F99" s="5">
        <f t="shared" si="2"/>
        <v>5</v>
      </c>
    </row>
    <row r="100" spans="1:6" ht="12.75">
      <c r="A100" s="5">
        <v>97</v>
      </c>
      <c r="B100" s="14" t="s">
        <v>677</v>
      </c>
      <c r="C100" s="14" t="s">
        <v>581</v>
      </c>
      <c r="D100" s="5">
        <v>2</v>
      </c>
      <c r="E100" s="5">
        <v>3</v>
      </c>
      <c r="F100" s="5">
        <f aca="true" t="shared" si="3" ref="F100:F131">SUM(D100:E100)</f>
        <v>5</v>
      </c>
    </row>
    <row r="101" spans="1:6" ht="12.75">
      <c r="A101" s="5">
        <v>98</v>
      </c>
      <c r="B101" s="14" t="s">
        <v>713</v>
      </c>
      <c r="C101" s="14" t="s">
        <v>715</v>
      </c>
      <c r="D101" s="5">
        <v>1</v>
      </c>
      <c r="E101" s="5">
        <v>3</v>
      </c>
      <c r="F101" s="5">
        <f t="shared" si="3"/>
        <v>4</v>
      </c>
    </row>
    <row r="102" spans="1:6" ht="12.75">
      <c r="A102" s="5">
        <v>99</v>
      </c>
      <c r="B102" s="14" t="s">
        <v>116</v>
      </c>
      <c r="C102" s="14" t="s">
        <v>715</v>
      </c>
      <c r="D102" s="5">
        <v>4</v>
      </c>
      <c r="E102" s="5">
        <v>0</v>
      </c>
      <c r="F102" s="5">
        <f t="shared" si="3"/>
        <v>4</v>
      </c>
    </row>
    <row r="103" spans="1:6" ht="12.75">
      <c r="A103" s="5">
        <v>100</v>
      </c>
      <c r="B103" s="14" t="s">
        <v>132</v>
      </c>
      <c r="C103" s="14" t="s">
        <v>794</v>
      </c>
      <c r="D103" s="5">
        <v>2</v>
      </c>
      <c r="E103" s="5">
        <v>2</v>
      </c>
      <c r="F103" s="5">
        <f t="shared" si="3"/>
        <v>4</v>
      </c>
    </row>
    <row r="104" spans="1:6" ht="12.75">
      <c r="A104" s="5">
        <v>101</v>
      </c>
      <c r="B104" s="14" t="s">
        <v>765</v>
      </c>
      <c r="C104" s="14" t="s">
        <v>816</v>
      </c>
      <c r="D104" s="5">
        <v>1</v>
      </c>
      <c r="E104" s="5">
        <v>3</v>
      </c>
      <c r="F104" s="5">
        <f t="shared" si="3"/>
        <v>4</v>
      </c>
    </row>
    <row r="105" spans="1:6" ht="12.75">
      <c r="A105" s="5">
        <v>102</v>
      </c>
      <c r="B105" s="14" t="s">
        <v>521</v>
      </c>
      <c r="C105" s="14" t="s">
        <v>806</v>
      </c>
      <c r="D105" s="5">
        <v>1</v>
      </c>
      <c r="E105" s="5">
        <v>3</v>
      </c>
      <c r="F105" s="5">
        <f t="shared" si="3"/>
        <v>4</v>
      </c>
    </row>
    <row r="106" spans="1:6" ht="12.75">
      <c r="A106" s="5">
        <v>103</v>
      </c>
      <c r="B106" s="14" t="s">
        <v>123</v>
      </c>
      <c r="C106" s="14" t="s">
        <v>371</v>
      </c>
      <c r="D106" s="5">
        <v>3</v>
      </c>
      <c r="E106" s="5">
        <v>1</v>
      </c>
      <c r="F106" s="5">
        <f t="shared" si="3"/>
        <v>4</v>
      </c>
    </row>
    <row r="107" spans="1:6" ht="12.75">
      <c r="A107" s="5">
        <v>104</v>
      </c>
      <c r="B107" s="14" t="s">
        <v>85</v>
      </c>
      <c r="C107" s="14" t="s">
        <v>715</v>
      </c>
      <c r="D107" s="5">
        <v>0</v>
      </c>
      <c r="E107" s="5">
        <v>3</v>
      </c>
      <c r="F107" s="5">
        <f t="shared" si="3"/>
        <v>3</v>
      </c>
    </row>
    <row r="108" spans="1:6" ht="12.75">
      <c r="A108" s="5">
        <v>105</v>
      </c>
      <c r="B108" s="14" t="s">
        <v>781</v>
      </c>
      <c r="C108" s="14" t="s">
        <v>659</v>
      </c>
      <c r="D108" s="5">
        <v>0</v>
      </c>
      <c r="E108" s="5">
        <v>3</v>
      </c>
      <c r="F108" s="5">
        <f t="shared" si="3"/>
        <v>3</v>
      </c>
    </row>
    <row r="109" spans="1:6" ht="12.75">
      <c r="A109" s="5">
        <v>106</v>
      </c>
      <c r="B109" s="14" t="s">
        <v>780</v>
      </c>
      <c r="C109" s="14" t="s">
        <v>794</v>
      </c>
      <c r="D109" s="5">
        <v>1</v>
      </c>
      <c r="E109" s="5">
        <v>2</v>
      </c>
      <c r="F109" s="5">
        <f t="shared" si="3"/>
        <v>3</v>
      </c>
    </row>
    <row r="110" spans="1:6" ht="12.75">
      <c r="A110" s="5">
        <v>107</v>
      </c>
      <c r="B110" s="14" t="s">
        <v>532</v>
      </c>
      <c r="C110" s="14" t="s">
        <v>779</v>
      </c>
      <c r="D110" s="5">
        <v>2</v>
      </c>
      <c r="E110" s="5">
        <v>1</v>
      </c>
      <c r="F110" s="5">
        <f t="shared" si="3"/>
        <v>3</v>
      </c>
    </row>
    <row r="111" spans="1:6" ht="12.75">
      <c r="A111" s="5">
        <v>108</v>
      </c>
      <c r="B111" s="14" t="s">
        <v>775</v>
      </c>
      <c r="C111" s="14" t="s">
        <v>558</v>
      </c>
      <c r="D111" s="5">
        <v>2</v>
      </c>
      <c r="E111" s="5">
        <v>1</v>
      </c>
      <c r="F111" s="5">
        <f t="shared" si="3"/>
        <v>3</v>
      </c>
    </row>
    <row r="112" spans="1:6" ht="12.75">
      <c r="A112" s="5">
        <v>109</v>
      </c>
      <c r="B112" s="14" t="s">
        <v>654</v>
      </c>
      <c r="C112" s="14" t="s">
        <v>726</v>
      </c>
      <c r="D112" s="5">
        <v>2</v>
      </c>
      <c r="E112" s="5">
        <v>1</v>
      </c>
      <c r="F112" s="5">
        <f t="shared" si="3"/>
        <v>3</v>
      </c>
    </row>
    <row r="113" spans="1:6" ht="12.75">
      <c r="A113" s="5">
        <v>110</v>
      </c>
      <c r="B113" s="14" t="s">
        <v>625</v>
      </c>
      <c r="C113" s="14" t="s">
        <v>726</v>
      </c>
      <c r="D113" s="5">
        <v>1</v>
      </c>
      <c r="E113" s="5">
        <v>2</v>
      </c>
      <c r="F113" s="5">
        <f t="shared" si="3"/>
        <v>3</v>
      </c>
    </row>
    <row r="114" spans="1:6" ht="12.75">
      <c r="A114" s="5">
        <v>111</v>
      </c>
      <c r="B114" s="14" t="s">
        <v>768</v>
      </c>
      <c r="C114" s="14" t="s">
        <v>812</v>
      </c>
      <c r="D114" s="5">
        <v>1</v>
      </c>
      <c r="E114" s="5">
        <v>2</v>
      </c>
      <c r="F114" s="5">
        <f t="shared" si="3"/>
        <v>3</v>
      </c>
    </row>
    <row r="115" spans="1:6" ht="12.75">
      <c r="A115" s="5">
        <v>112</v>
      </c>
      <c r="B115" s="14" t="s">
        <v>783</v>
      </c>
      <c r="C115" s="14" t="s">
        <v>659</v>
      </c>
      <c r="D115" s="5">
        <v>0</v>
      </c>
      <c r="E115" s="5">
        <v>2</v>
      </c>
      <c r="F115" s="5">
        <f t="shared" si="3"/>
        <v>2</v>
      </c>
    </row>
    <row r="116" spans="1:6" ht="12.75">
      <c r="A116" s="5">
        <v>113</v>
      </c>
      <c r="B116" s="14" t="s">
        <v>717</v>
      </c>
      <c r="C116" s="14" t="s">
        <v>795</v>
      </c>
      <c r="D116" s="5">
        <v>1</v>
      </c>
      <c r="E116" s="5">
        <v>1</v>
      </c>
      <c r="F116" s="5">
        <f t="shared" si="3"/>
        <v>2</v>
      </c>
    </row>
    <row r="117" spans="1:6" ht="12.75">
      <c r="A117" s="5">
        <v>114</v>
      </c>
      <c r="B117" s="14" t="s">
        <v>786</v>
      </c>
      <c r="C117" s="14" t="s">
        <v>796</v>
      </c>
      <c r="D117" s="5">
        <v>2</v>
      </c>
      <c r="E117" s="5">
        <v>0</v>
      </c>
      <c r="F117" s="5">
        <f t="shared" si="3"/>
        <v>2</v>
      </c>
    </row>
    <row r="118" spans="1:6" ht="12.75">
      <c r="A118" s="5">
        <v>115</v>
      </c>
      <c r="B118" s="14" t="s">
        <v>80</v>
      </c>
      <c r="C118" s="14" t="s">
        <v>797</v>
      </c>
      <c r="D118" s="5">
        <v>2</v>
      </c>
      <c r="E118" s="5">
        <v>0</v>
      </c>
      <c r="F118" s="5">
        <f t="shared" si="3"/>
        <v>2</v>
      </c>
    </row>
    <row r="119" spans="1:6" ht="12.75">
      <c r="A119" s="5">
        <v>116</v>
      </c>
      <c r="B119" s="14" t="s">
        <v>764</v>
      </c>
      <c r="C119" s="14" t="s">
        <v>816</v>
      </c>
      <c r="D119" s="5">
        <v>1</v>
      </c>
      <c r="E119" s="5">
        <v>1</v>
      </c>
      <c r="F119" s="5">
        <f t="shared" si="3"/>
        <v>2</v>
      </c>
    </row>
    <row r="120" spans="1:6" ht="12.75">
      <c r="A120" s="5">
        <v>117</v>
      </c>
      <c r="B120" s="14" t="s">
        <v>704</v>
      </c>
      <c r="C120" s="14" t="s">
        <v>779</v>
      </c>
      <c r="D120" s="5">
        <v>2</v>
      </c>
      <c r="E120" s="5">
        <v>0</v>
      </c>
      <c r="F120" s="5">
        <f t="shared" si="3"/>
        <v>2</v>
      </c>
    </row>
    <row r="121" spans="1:6" ht="12.75">
      <c r="A121" s="5">
        <v>118</v>
      </c>
      <c r="B121" s="14" t="s">
        <v>774</v>
      </c>
      <c r="C121" s="14" t="s">
        <v>558</v>
      </c>
      <c r="D121" s="5">
        <v>0</v>
      </c>
      <c r="E121" s="5">
        <v>2</v>
      </c>
      <c r="F121" s="5">
        <f t="shared" si="3"/>
        <v>2</v>
      </c>
    </row>
    <row r="122" spans="1:6" ht="12.75">
      <c r="A122" s="5">
        <v>119</v>
      </c>
      <c r="B122" s="14" t="s">
        <v>640</v>
      </c>
      <c r="C122" s="14" t="s">
        <v>581</v>
      </c>
      <c r="D122" s="5">
        <v>1</v>
      </c>
      <c r="E122" s="5">
        <v>1</v>
      </c>
      <c r="F122" s="5">
        <f t="shared" si="3"/>
        <v>2</v>
      </c>
    </row>
    <row r="123" spans="1:6" ht="12.75">
      <c r="A123" s="5">
        <v>120</v>
      </c>
      <c r="B123" s="14" t="s">
        <v>85</v>
      </c>
      <c r="C123" s="14" t="s">
        <v>371</v>
      </c>
      <c r="D123" s="5">
        <v>0</v>
      </c>
      <c r="E123" s="5">
        <v>2</v>
      </c>
      <c r="F123" s="5">
        <f t="shared" si="3"/>
        <v>2</v>
      </c>
    </row>
    <row r="124" spans="1:6" ht="12.75">
      <c r="A124" s="5">
        <v>121</v>
      </c>
      <c r="B124" s="14" t="s">
        <v>236</v>
      </c>
      <c r="C124" s="14" t="s">
        <v>715</v>
      </c>
      <c r="D124" s="5">
        <v>0</v>
      </c>
      <c r="E124" s="5">
        <v>1</v>
      </c>
      <c r="F124" s="5">
        <f t="shared" si="3"/>
        <v>1</v>
      </c>
    </row>
    <row r="125" spans="1:6" ht="12.75">
      <c r="A125" s="5">
        <v>122</v>
      </c>
      <c r="B125" s="14" t="s">
        <v>706</v>
      </c>
      <c r="C125" s="14" t="s">
        <v>715</v>
      </c>
      <c r="D125" s="5">
        <v>0</v>
      </c>
      <c r="E125" s="5">
        <v>1</v>
      </c>
      <c r="F125" s="5">
        <f t="shared" si="3"/>
        <v>1</v>
      </c>
    </row>
    <row r="126" spans="1:6" ht="12.75">
      <c r="A126" s="5">
        <v>123</v>
      </c>
      <c r="B126" s="14" t="s">
        <v>784</v>
      </c>
      <c r="C126" s="14" t="s">
        <v>659</v>
      </c>
      <c r="D126" s="5">
        <v>1</v>
      </c>
      <c r="E126" s="5">
        <v>0</v>
      </c>
      <c r="F126" s="5">
        <f t="shared" si="3"/>
        <v>1</v>
      </c>
    </row>
    <row r="127" spans="1:6" ht="12.75">
      <c r="A127" s="5">
        <v>124</v>
      </c>
      <c r="B127" s="14" t="s">
        <v>804</v>
      </c>
      <c r="C127" s="14" t="s">
        <v>797</v>
      </c>
      <c r="D127" s="5">
        <v>0</v>
      </c>
      <c r="E127" s="5">
        <v>1</v>
      </c>
      <c r="F127" s="5">
        <f t="shared" si="3"/>
        <v>1</v>
      </c>
    </row>
    <row r="128" spans="1:6" ht="12.75">
      <c r="A128" s="5">
        <v>125</v>
      </c>
      <c r="B128" s="14" t="s">
        <v>530</v>
      </c>
      <c r="C128" s="14" t="s">
        <v>797</v>
      </c>
      <c r="D128" s="5">
        <v>0</v>
      </c>
      <c r="E128" s="5">
        <v>1</v>
      </c>
      <c r="F128" s="5">
        <f t="shared" si="3"/>
        <v>1</v>
      </c>
    </row>
    <row r="129" spans="1:6" ht="12.75">
      <c r="A129" s="5">
        <v>126</v>
      </c>
      <c r="B129" s="14" t="s">
        <v>766</v>
      </c>
      <c r="C129" s="14" t="s">
        <v>816</v>
      </c>
      <c r="D129" s="5">
        <v>1</v>
      </c>
      <c r="E129" s="5">
        <v>0</v>
      </c>
      <c r="F129" s="5">
        <f t="shared" si="3"/>
        <v>1</v>
      </c>
    </row>
    <row r="130" spans="1:6" ht="12.75">
      <c r="A130" s="5">
        <v>127</v>
      </c>
      <c r="B130" s="14" t="s">
        <v>767</v>
      </c>
      <c r="C130" s="14" t="s">
        <v>816</v>
      </c>
      <c r="D130" s="5">
        <v>0</v>
      </c>
      <c r="E130" s="5">
        <v>1</v>
      </c>
      <c r="F130" s="5">
        <f t="shared" si="3"/>
        <v>1</v>
      </c>
    </row>
    <row r="131" spans="1:6" ht="12.75">
      <c r="A131" s="5">
        <v>128</v>
      </c>
      <c r="B131" s="14" t="s">
        <v>769</v>
      </c>
      <c r="C131" s="14" t="s">
        <v>779</v>
      </c>
      <c r="D131" s="5">
        <v>1</v>
      </c>
      <c r="E131" s="5">
        <v>0</v>
      </c>
      <c r="F131" s="5">
        <f t="shared" si="3"/>
        <v>1</v>
      </c>
    </row>
    <row r="132" spans="1:6" ht="12.75">
      <c r="A132" s="5">
        <v>129</v>
      </c>
      <c r="B132" s="14" t="s">
        <v>770</v>
      </c>
      <c r="C132" s="14" t="s">
        <v>779</v>
      </c>
      <c r="D132" s="5">
        <v>1</v>
      </c>
      <c r="E132" s="5">
        <v>0</v>
      </c>
      <c r="F132" s="5">
        <f>SUM(D132:E132)</f>
        <v>1</v>
      </c>
    </row>
    <row r="133" spans="1:6" ht="12.75">
      <c r="A133" s="5">
        <v>130</v>
      </c>
      <c r="B133" s="14" t="s">
        <v>771</v>
      </c>
      <c r="C133" s="14" t="s">
        <v>779</v>
      </c>
      <c r="D133" s="5">
        <v>1</v>
      </c>
      <c r="E133" s="5">
        <v>0</v>
      </c>
      <c r="F133" s="5">
        <f>SUM(D133:E133)</f>
        <v>1</v>
      </c>
    </row>
    <row r="134" spans="1:6" ht="12.75">
      <c r="A134" s="5">
        <v>131</v>
      </c>
      <c r="B134" s="14" t="s">
        <v>532</v>
      </c>
      <c r="C134" s="14" t="s">
        <v>371</v>
      </c>
      <c r="D134" s="5">
        <v>1</v>
      </c>
      <c r="E134" s="5">
        <v>0</v>
      </c>
      <c r="F134" s="5">
        <f>SUM(D134:E134)</f>
        <v>1</v>
      </c>
    </row>
    <row r="135" spans="1:6" ht="12.75">
      <c r="A135" s="5">
        <v>132</v>
      </c>
      <c r="B135" s="14" t="s">
        <v>414</v>
      </c>
      <c r="C135" s="14" t="s">
        <v>371</v>
      </c>
      <c r="D135" s="5">
        <v>0</v>
      </c>
      <c r="E135" s="5">
        <v>1</v>
      </c>
      <c r="F135" s="5">
        <f>SUM(D135:E135)</f>
        <v>1</v>
      </c>
    </row>
    <row r="136" spans="1:6" ht="12.75">
      <c r="A136" s="5">
        <v>133</v>
      </c>
      <c r="B136" s="14" t="s">
        <v>777</v>
      </c>
      <c r="C136" s="14" t="s">
        <v>371</v>
      </c>
      <c r="D136" s="5">
        <v>1</v>
      </c>
      <c r="E136" s="5">
        <v>0</v>
      </c>
      <c r="F136" s="5">
        <f>SUM(D136:E136)</f>
        <v>1</v>
      </c>
    </row>
  </sheetData>
  <sheetProtection/>
  <mergeCells count="2">
    <mergeCell ref="D1:E1"/>
    <mergeCell ref="D2:E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C26"/>
  <sheetViews>
    <sheetView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82.25390625" style="0" customWidth="1"/>
    <col min="2" max="2" width="72.875" style="0" customWidth="1"/>
    <col min="3" max="3" width="76.00390625" style="0" customWidth="1"/>
  </cols>
  <sheetData>
    <row r="1" spans="1:3" ht="25.5">
      <c r="A1" s="11" t="s">
        <v>147</v>
      </c>
      <c r="B1" s="3"/>
      <c r="C1" s="3"/>
    </row>
    <row r="2" ht="12.75">
      <c r="C2" s="39">
        <v>40473</v>
      </c>
    </row>
    <row r="3" spans="1:3" ht="18">
      <c r="A3" s="80" t="s">
        <v>148</v>
      </c>
      <c r="B3" s="80" t="s">
        <v>149</v>
      </c>
      <c r="C3" s="80" t="s">
        <v>150</v>
      </c>
    </row>
    <row r="4" spans="1:3" ht="20.25">
      <c r="A4" s="83" t="s">
        <v>151</v>
      </c>
      <c r="B4" s="84" t="s">
        <v>686</v>
      </c>
      <c r="C4" s="82" t="s">
        <v>687</v>
      </c>
    </row>
    <row r="5" spans="1:3" ht="20.25">
      <c r="A5" s="83" t="s">
        <v>152</v>
      </c>
      <c r="B5" s="84" t="s">
        <v>318</v>
      </c>
      <c r="C5" s="82" t="s">
        <v>317</v>
      </c>
    </row>
    <row r="6" spans="1:3" ht="20.25">
      <c r="A6" s="83" t="s">
        <v>392</v>
      </c>
      <c r="B6" s="84" t="s">
        <v>629</v>
      </c>
      <c r="C6" s="82" t="s">
        <v>630</v>
      </c>
    </row>
    <row r="7" spans="1:3" ht="20.25">
      <c r="A7" s="83" t="s">
        <v>153</v>
      </c>
      <c r="B7" s="84" t="s">
        <v>197</v>
      </c>
      <c r="C7" s="82" t="s">
        <v>198</v>
      </c>
    </row>
    <row r="8" spans="1:3" ht="20.25">
      <c r="A8" s="83" t="s">
        <v>585</v>
      </c>
      <c r="B8" s="84" t="s">
        <v>631</v>
      </c>
      <c r="C8" s="81" t="s">
        <v>632</v>
      </c>
    </row>
    <row r="9" spans="1:3" ht="20.25">
      <c r="A9" s="83" t="s">
        <v>154</v>
      </c>
      <c r="B9" s="84" t="s">
        <v>400</v>
      </c>
      <c r="C9" s="82" t="s">
        <v>401</v>
      </c>
    </row>
    <row r="10" spans="1:3" ht="20.25">
      <c r="A10" s="83" t="s">
        <v>155</v>
      </c>
      <c r="B10" s="84" t="s">
        <v>730</v>
      </c>
      <c r="C10" s="82" t="s">
        <v>156</v>
      </c>
    </row>
    <row r="11" spans="1:3" ht="20.25">
      <c r="A11" s="83" t="s">
        <v>157</v>
      </c>
      <c r="B11" s="84" t="s">
        <v>416</v>
      </c>
      <c r="C11" s="82" t="s">
        <v>415</v>
      </c>
    </row>
    <row r="12" spans="1:3" ht="20.25">
      <c r="A12" s="83" t="s">
        <v>159</v>
      </c>
      <c r="B12" s="84" t="s">
        <v>160</v>
      </c>
      <c r="C12" s="82" t="s">
        <v>161</v>
      </c>
    </row>
    <row r="13" spans="1:3" ht="20.25">
      <c r="A13" s="83" t="s">
        <v>390</v>
      </c>
      <c r="B13" s="84" t="s">
        <v>391</v>
      </c>
      <c r="C13" s="82" t="s">
        <v>324</v>
      </c>
    </row>
    <row r="14" spans="1:3" ht="20.25">
      <c r="A14" s="83" t="s">
        <v>548</v>
      </c>
      <c r="B14" s="84" t="s">
        <v>576</v>
      </c>
      <c r="C14" s="82" t="s">
        <v>549</v>
      </c>
    </row>
    <row r="15" spans="1:3" ht="20.25">
      <c r="A15" s="83" t="s">
        <v>826</v>
      </c>
      <c r="B15" s="84" t="s">
        <v>755</v>
      </c>
      <c r="C15" s="82" t="s">
        <v>756</v>
      </c>
    </row>
    <row r="16" spans="1:3" ht="20.25">
      <c r="A16" s="83" t="s">
        <v>162</v>
      </c>
      <c r="B16" s="84" t="s">
        <v>542</v>
      </c>
      <c r="C16" s="82" t="s">
        <v>504</v>
      </c>
    </row>
    <row r="17" spans="1:3" ht="20.25">
      <c r="A17" s="83" t="s">
        <v>204</v>
      </c>
      <c r="B17" s="84" t="s">
        <v>757</v>
      </c>
      <c r="C17" s="82" t="s">
        <v>756</v>
      </c>
    </row>
    <row r="18" spans="1:3" ht="20.25">
      <c r="A18" s="83" t="s">
        <v>205</v>
      </c>
      <c r="B18" s="84" t="s">
        <v>633</v>
      </c>
      <c r="C18" s="82" t="s">
        <v>630</v>
      </c>
    </row>
    <row r="19" spans="1:3" ht="20.25">
      <c r="A19" s="83" t="s">
        <v>584</v>
      </c>
      <c r="B19" s="84" t="s">
        <v>577</v>
      </c>
      <c r="C19" s="82" t="s">
        <v>583</v>
      </c>
    </row>
    <row r="20" spans="1:3" ht="20.25">
      <c r="A20" s="83" t="s">
        <v>163</v>
      </c>
      <c r="B20" s="84" t="s">
        <v>758</v>
      </c>
      <c r="C20" s="82" t="s">
        <v>756</v>
      </c>
    </row>
    <row r="21" spans="1:3" ht="20.25">
      <c r="A21" s="83" t="s">
        <v>164</v>
      </c>
      <c r="B21" s="84" t="s">
        <v>689</v>
      </c>
      <c r="C21" s="82" t="s">
        <v>688</v>
      </c>
    </row>
    <row r="22" spans="1:3" ht="20.25">
      <c r="A22" s="83" t="s">
        <v>165</v>
      </c>
      <c r="B22" s="84" t="s">
        <v>166</v>
      </c>
      <c r="C22" s="82" t="s">
        <v>167</v>
      </c>
    </row>
    <row r="23" spans="1:3" ht="20.25">
      <c r="A23" s="83" t="s">
        <v>168</v>
      </c>
      <c r="B23" s="84" t="s">
        <v>169</v>
      </c>
      <c r="C23" s="82" t="s">
        <v>158</v>
      </c>
    </row>
    <row r="24" spans="1:3" ht="20.25">
      <c r="A24" s="83" t="s">
        <v>170</v>
      </c>
      <c r="B24" s="84" t="s">
        <v>171</v>
      </c>
      <c r="C24" s="82" t="s">
        <v>586</v>
      </c>
    </row>
    <row r="25" spans="1:3" ht="20.25">
      <c r="A25" s="83" t="s">
        <v>172</v>
      </c>
      <c r="B25" s="84" t="s">
        <v>634</v>
      </c>
      <c r="C25" s="82" t="s">
        <v>630</v>
      </c>
    </row>
    <row r="26" spans="1:3" ht="20.25">
      <c r="A26" s="83" t="s">
        <v>173</v>
      </c>
      <c r="B26" s="84" t="s">
        <v>759</v>
      </c>
      <c r="C26" s="82" t="s">
        <v>756</v>
      </c>
    </row>
  </sheetData>
  <sheetProtection/>
  <printOptions horizontalCentered="1"/>
  <pageMargins left="0.3937007874015748" right="0" top="0.5905511811023623" bottom="0.5905511811023623" header="0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34.00390625" style="0" bestFit="1" customWidth="1"/>
    <col min="2" max="2" width="38.625" style="0" customWidth="1"/>
    <col min="3" max="3" width="10.375" style="0" bestFit="1" customWidth="1"/>
    <col min="4" max="4" width="14.25390625" style="0" customWidth="1"/>
  </cols>
  <sheetData>
    <row r="1" spans="1:4" ht="26.25">
      <c r="A1" s="136" t="s">
        <v>269</v>
      </c>
      <c r="B1" s="136"/>
      <c r="C1" s="136"/>
      <c r="D1" s="136"/>
    </row>
    <row r="2" spans="1:4" ht="12.75">
      <c r="A2" s="137" t="s">
        <v>760</v>
      </c>
      <c r="B2" s="137"/>
      <c r="C2" s="137"/>
      <c r="D2" s="137"/>
    </row>
    <row r="3" ht="13.5" thickBot="1">
      <c r="D3" s="85">
        <v>41538</v>
      </c>
    </row>
    <row r="4" spans="1:4" ht="13.5" thickBot="1">
      <c r="A4" s="76" t="s">
        <v>58</v>
      </c>
      <c r="B4" s="77" t="s">
        <v>34</v>
      </c>
      <c r="C4" s="77" t="s">
        <v>270</v>
      </c>
      <c r="D4" s="78" t="s">
        <v>271</v>
      </c>
    </row>
    <row r="5" spans="1:4" ht="23.25">
      <c r="A5" s="20" t="s">
        <v>99</v>
      </c>
      <c r="B5" s="21" t="s">
        <v>178</v>
      </c>
      <c r="C5" s="22">
        <v>1</v>
      </c>
      <c r="D5" s="23">
        <v>0</v>
      </c>
    </row>
    <row r="6" spans="1:4" ht="23.25">
      <c r="A6" s="24" t="s">
        <v>39</v>
      </c>
      <c r="B6" s="18" t="s">
        <v>626</v>
      </c>
      <c r="C6" s="19">
        <v>2</v>
      </c>
      <c r="D6" s="25">
        <v>0</v>
      </c>
    </row>
    <row r="7" spans="1:4" ht="23.25">
      <c r="A7" s="24" t="s">
        <v>111</v>
      </c>
      <c r="B7" s="18" t="s">
        <v>393</v>
      </c>
      <c r="C7" s="19">
        <v>1</v>
      </c>
      <c r="D7" s="25">
        <v>0</v>
      </c>
    </row>
    <row r="8" spans="1:4" ht="23.25">
      <c r="A8" s="24" t="s">
        <v>273</v>
      </c>
      <c r="B8" s="18" t="s">
        <v>178</v>
      </c>
      <c r="C8" s="19">
        <v>1</v>
      </c>
      <c r="D8" s="25">
        <v>0</v>
      </c>
    </row>
    <row r="9" spans="1:4" ht="23.25">
      <c r="A9" s="24" t="s">
        <v>179</v>
      </c>
      <c r="B9" s="18" t="s">
        <v>51</v>
      </c>
      <c r="C9" s="19">
        <v>1</v>
      </c>
      <c r="D9" s="25">
        <v>0</v>
      </c>
    </row>
    <row r="10" spans="1:4" ht="23.25">
      <c r="A10" s="24" t="s">
        <v>105</v>
      </c>
      <c r="B10" s="18" t="s">
        <v>272</v>
      </c>
      <c r="C10" s="19">
        <v>1</v>
      </c>
      <c r="D10" s="25">
        <v>0</v>
      </c>
    </row>
    <row r="11" spans="1:4" ht="23.25">
      <c r="A11" s="24" t="s">
        <v>123</v>
      </c>
      <c r="B11" s="18" t="s">
        <v>326</v>
      </c>
      <c r="C11" s="19">
        <v>1</v>
      </c>
      <c r="D11" s="25">
        <v>0</v>
      </c>
    </row>
    <row r="12" spans="1:4" ht="23.25">
      <c r="A12" s="24" t="s">
        <v>211</v>
      </c>
      <c r="B12" s="18" t="s">
        <v>202</v>
      </c>
      <c r="C12" s="19">
        <v>1</v>
      </c>
      <c r="D12" s="25">
        <v>0</v>
      </c>
    </row>
    <row r="13" spans="1:4" ht="23.25">
      <c r="A13" s="24" t="s">
        <v>445</v>
      </c>
      <c r="B13" s="18" t="s">
        <v>468</v>
      </c>
      <c r="C13" s="19">
        <v>1</v>
      </c>
      <c r="D13" s="25">
        <v>0</v>
      </c>
    </row>
    <row r="14" spans="1:4" ht="23.25">
      <c r="A14" s="24" t="s">
        <v>278</v>
      </c>
      <c r="B14" s="18" t="s">
        <v>232</v>
      </c>
      <c r="C14" s="19">
        <v>2</v>
      </c>
      <c r="D14" s="25">
        <v>0</v>
      </c>
    </row>
    <row r="15" spans="1:4" ht="23.25">
      <c r="A15" s="24" t="s">
        <v>753</v>
      </c>
      <c r="B15" s="18" t="s">
        <v>754</v>
      </c>
      <c r="C15" s="19">
        <v>1</v>
      </c>
      <c r="D15" s="25">
        <v>0</v>
      </c>
    </row>
    <row r="16" spans="1:4" ht="23.25">
      <c r="A16" s="24" t="s">
        <v>188</v>
      </c>
      <c r="B16" s="18" t="s">
        <v>24</v>
      </c>
      <c r="C16" s="19">
        <v>1</v>
      </c>
      <c r="D16" s="25">
        <v>0</v>
      </c>
    </row>
    <row r="17" spans="1:4" ht="23.25">
      <c r="A17" s="24" t="s">
        <v>63</v>
      </c>
      <c r="B17" s="18" t="s">
        <v>626</v>
      </c>
      <c r="C17" s="19">
        <v>2</v>
      </c>
      <c r="D17" s="25">
        <v>0</v>
      </c>
    </row>
    <row r="18" spans="1:4" ht="23.25">
      <c r="A18" s="24" t="s">
        <v>276</v>
      </c>
      <c r="B18" s="18" t="s">
        <v>277</v>
      </c>
      <c r="C18" s="19">
        <v>1</v>
      </c>
      <c r="D18" s="25">
        <v>0</v>
      </c>
    </row>
    <row r="19" spans="1:4" ht="23.25">
      <c r="A19" s="24" t="s">
        <v>283</v>
      </c>
      <c r="B19" s="18" t="s">
        <v>543</v>
      </c>
      <c r="C19" s="19">
        <v>1</v>
      </c>
      <c r="D19" s="25">
        <v>1</v>
      </c>
    </row>
    <row r="20" spans="1:4" ht="23.25">
      <c r="A20" s="24" t="s">
        <v>345</v>
      </c>
      <c r="B20" s="18" t="s">
        <v>372</v>
      </c>
      <c r="C20" s="19">
        <v>1</v>
      </c>
      <c r="D20" s="25">
        <v>0</v>
      </c>
    </row>
    <row r="21" spans="1:4" ht="23.25">
      <c r="A21" s="24" t="s">
        <v>94</v>
      </c>
      <c r="B21" s="18" t="s">
        <v>29</v>
      </c>
      <c r="C21" s="19">
        <v>2</v>
      </c>
      <c r="D21" s="25">
        <v>0</v>
      </c>
    </row>
    <row r="22" spans="1:4" ht="23.25">
      <c r="A22" s="24" t="s">
        <v>207</v>
      </c>
      <c r="B22" s="18" t="s">
        <v>51</v>
      </c>
      <c r="C22" s="19">
        <v>1</v>
      </c>
      <c r="D22" s="25">
        <v>0</v>
      </c>
    </row>
    <row r="23" spans="1:4" ht="23.25">
      <c r="A23" s="24" t="s">
        <v>440</v>
      </c>
      <c r="B23" s="18" t="s">
        <v>517</v>
      </c>
      <c r="C23" s="19">
        <v>1</v>
      </c>
      <c r="D23" s="25">
        <v>0</v>
      </c>
    </row>
    <row r="24" spans="1:4" ht="23.25">
      <c r="A24" s="24" t="s">
        <v>240</v>
      </c>
      <c r="B24" s="18" t="s">
        <v>545</v>
      </c>
      <c r="C24" s="19">
        <v>1</v>
      </c>
      <c r="D24" s="25">
        <v>0</v>
      </c>
    </row>
    <row r="25" spans="1:4" ht="23.25">
      <c r="A25" s="24" t="s">
        <v>192</v>
      </c>
      <c r="B25" s="18" t="s">
        <v>468</v>
      </c>
      <c r="C25" s="19">
        <v>1</v>
      </c>
      <c r="D25" s="25">
        <v>0</v>
      </c>
    </row>
    <row r="26" spans="1:4" ht="23.25">
      <c r="A26" s="24" t="s">
        <v>41</v>
      </c>
      <c r="B26" s="18" t="s">
        <v>29</v>
      </c>
      <c r="C26" s="19">
        <v>2</v>
      </c>
      <c r="D26" s="25">
        <v>0</v>
      </c>
    </row>
    <row r="27" spans="1:4" ht="23.25">
      <c r="A27" s="24" t="s">
        <v>36</v>
      </c>
      <c r="B27" s="18" t="s">
        <v>320</v>
      </c>
      <c r="C27" s="19">
        <v>1</v>
      </c>
      <c r="D27" s="25">
        <v>0</v>
      </c>
    </row>
    <row r="28" spans="1:4" ht="23.25">
      <c r="A28" s="35" t="s">
        <v>262</v>
      </c>
      <c r="B28" s="36" t="s">
        <v>326</v>
      </c>
      <c r="C28" s="37">
        <v>1</v>
      </c>
      <c r="D28" s="38">
        <v>0</v>
      </c>
    </row>
    <row r="29" spans="1:4" ht="23.25">
      <c r="A29" s="35" t="s">
        <v>61</v>
      </c>
      <c r="B29" s="36" t="s">
        <v>24</v>
      </c>
      <c r="C29" s="37">
        <v>1</v>
      </c>
      <c r="D29" s="38">
        <v>0</v>
      </c>
    </row>
    <row r="30" spans="1:4" ht="23.25">
      <c r="A30" s="35" t="s">
        <v>72</v>
      </c>
      <c r="B30" s="36" t="s">
        <v>320</v>
      </c>
      <c r="C30" s="37">
        <v>1</v>
      </c>
      <c r="D30" s="38">
        <v>0</v>
      </c>
    </row>
    <row r="31" spans="1:4" ht="23.25">
      <c r="A31" s="35" t="s">
        <v>524</v>
      </c>
      <c r="B31" s="36" t="s">
        <v>579</v>
      </c>
      <c r="C31" s="37">
        <v>1</v>
      </c>
      <c r="D31" s="38">
        <v>0</v>
      </c>
    </row>
    <row r="32" spans="1:4" ht="24" thickBot="1">
      <c r="A32" s="26" t="s">
        <v>110</v>
      </c>
      <c r="B32" s="27" t="s">
        <v>272</v>
      </c>
      <c r="C32" s="28">
        <v>1</v>
      </c>
      <c r="D32" s="29">
        <v>0</v>
      </c>
    </row>
    <row r="34" ht="12.75">
      <c r="A34" s="30" t="s">
        <v>470</v>
      </c>
    </row>
  </sheetData>
  <sheetProtection/>
  <mergeCells count="2"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1"/>
  <sheetViews>
    <sheetView zoomScale="115" zoomScaleNormal="115" zoomScalePageLayoutView="0" workbookViewId="0" topLeftCell="A1">
      <selection activeCell="AD52" sqref="AD52"/>
    </sheetView>
  </sheetViews>
  <sheetFormatPr defaultColWidth="9.00390625" defaultRowHeight="12.75"/>
  <cols>
    <col min="1" max="1" width="11.625" style="118" customWidth="1"/>
    <col min="2" max="2" width="3.75390625" style="104" customWidth="1"/>
    <col min="3" max="3" width="1.12109375" style="104" customWidth="1"/>
    <col min="4" max="4" width="3.75390625" style="104" customWidth="1"/>
    <col min="5" max="5" width="4.625" style="104" customWidth="1"/>
    <col min="6" max="6" width="1.12109375" style="104" customWidth="1"/>
    <col min="7" max="7" width="4.00390625" style="104" customWidth="1"/>
    <col min="8" max="8" width="3.875" style="104" customWidth="1"/>
    <col min="9" max="9" width="1.12109375" style="104" customWidth="1"/>
    <col min="10" max="11" width="3.875" style="104" customWidth="1"/>
    <col min="12" max="12" width="1.12109375" style="104" customWidth="1"/>
    <col min="13" max="13" width="3.875" style="104" customWidth="1"/>
    <col min="14" max="14" width="3.00390625" style="104" customWidth="1"/>
    <col min="15" max="15" width="3.125" style="104" customWidth="1"/>
    <col min="16" max="17" width="3.375" style="104" customWidth="1"/>
    <col min="18" max="18" width="3.00390625" style="104" customWidth="1"/>
    <col min="19" max="19" width="3.875" style="104" customWidth="1"/>
    <col min="20" max="20" width="7.125" style="104" customWidth="1"/>
    <col min="21" max="21" width="4.375" style="104" customWidth="1"/>
    <col min="22" max="22" width="8.625" style="104" customWidth="1"/>
    <col min="23" max="23" width="3.75390625" style="104" customWidth="1"/>
    <col min="24" max="24" width="4.625" style="104" customWidth="1"/>
    <col min="25" max="25" width="2.625" style="104" customWidth="1"/>
    <col min="26" max="26" width="4.875" style="104" customWidth="1"/>
    <col min="27" max="27" width="1.875" style="104" customWidth="1"/>
    <col min="28" max="28" width="4.25390625" style="104" customWidth="1"/>
    <col min="29" max="29" width="3.75390625" style="104" customWidth="1"/>
    <col min="30" max="30" width="1.875" style="104" customWidth="1"/>
    <col min="31" max="31" width="8.875" style="104" customWidth="1"/>
    <col min="32" max="32" width="3.75390625" style="104" customWidth="1"/>
    <col min="33" max="33" width="1.875" style="104" customWidth="1"/>
    <col min="34" max="34" width="3.75390625" style="104" customWidth="1"/>
    <col min="35" max="35" width="1.25" style="104" customWidth="1"/>
    <col min="36" max="36" width="9.625" style="104" customWidth="1"/>
    <col min="37" max="37" width="6.25390625" style="104" customWidth="1"/>
    <col min="38" max="38" width="1.12109375" style="104" customWidth="1"/>
    <col min="39" max="39" width="6.125" style="104" customWidth="1"/>
    <col min="40" max="40" width="6.375" style="104" customWidth="1"/>
    <col min="41" max="41" width="8.125" style="104" customWidth="1"/>
    <col min="42" max="42" width="6.375" style="104" customWidth="1"/>
    <col min="43" max="16384" width="9.125" style="104" customWidth="1"/>
  </cols>
  <sheetData>
    <row r="1" spans="1:34" ht="12.7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</row>
    <row r="2" spans="1:34" ht="21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</row>
    <row r="3" spans="1:34" ht="12.75">
      <c r="A3" s="180" t="s">
        <v>809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2"/>
      <c r="AF3" s="115"/>
      <c r="AG3" s="115"/>
      <c r="AH3" s="115"/>
    </row>
    <row r="4" spans="1:41" ht="12.75">
      <c r="A4" s="116"/>
      <c r="B4" s="183" t="s">
        <v>558</v>
      </c>
      <c r="C4" s="184"/>
      <c r="D4" s="184"/>
      <c r="E4" s="186" t="s">
        <v>812</v>
      </c>
      <c r="F4" s="187"/>
      <c r="G4" s="187"/>
      <c r="H4" s="186" t="s">
        <v>795</v>
      </c>
      <c r="I4" s="187"/>
      <c r="J4" s="187"/>
      <c r="K4" s="186" t="s">
        <v>371</v>
      </c>
      <c r="L4" s="187"/>
      <c r="M4" s="187"/>
      <c r="N4" s="167" t="s">
        <v>814</v>
      </c>
      <c r="O4" s="168"/>
      <c r="P4" s="169"/>
      <c r="Q4" s="167" t="s">
        <v>797</v>
      </c>
      <c r="R4" s="168"/>
      <c r="S4" s="169"/>
      <c r="T4" s="140"/>
      <c r="U4" s="173" t="s">
        <v>731</v>
      </c>
      <c r="V4" s="173"/>
      <c r="W4" s="173"/>
      <c r="X4" s="173" t="s">
        <v>732</v>
      </c>
      <c r="Y4" s="173"/>
      <c r="Z4" s="173"/>
      <c r="AA4" s="173" t="s">
        <v>733</v>
      </c>
      <c r="AB4" s="173"/>
      <c r="AC4" s="174"/>
      <c r="AD4" s="176" t="s">
        <v>742</v>
      </c>
      <c r="AE4" s="177"/>
      <c r="AF4" s="191"/>
      <c r="AG4" s="191"/>
      <c r="AH4" s="191"/>
      <c r="AJ4" s="103"/>
      <c r="AK4" s="190"/>
      <c r="AL4" s="190"/>
      <c r="AM4" s="190"/>
      <c r="AN4" s="105"/>
      <c r="AO4" s="103"/>
    </row>
    <row r="5" spans="1:41" ht="12.75" customHeight="1">
      <c r="A5" s="117"/>
      <c r="B5" s="185"/>
      <c r="C5" s="185"/>
      <c r="D5" s="185"/>
      <c r="E5" s="188"/>
      <c r="F5" s="188"/>
      <c r="G5" s="188"/>
      <c r="H5" s="188"/>
      <c r="I5" s="188"/>
      <c r="J5" s="188"/>
      <c r="K5" s="188"/>
      <c r="L5" s="188"/>
      <c r="M5" s="188"/>
      <c r="N5" s="170"/>
      <c r="O5" s="171"/>
      <c r="P5" s="172"/>
      <c r="Q5" s="170"/>
      <c r="R5" s="171"/>
      <c r="S5" s="172"/>
      <c r="T5" s="147"/>
      <c r="U5" s="151"/>
      <c r="V5" s="151"/>
      <c r="W5" s="151"/>
      <c r="X5" s="151"/>
      <c r="Y5" s="151"/>
      <c r="Z5" s="151"/>
      <c r="AA5" s="151"/>
      <c r="AB5" s="151"/>
      <c r="AC5" s="175"/>
      <c r="AD5" s="178"/>
      <c r="AE5" s="179"/>
      <c r="AF5" s="194"/>
      <c r="AG5" s="194"/>
      <c r="AH5" s="194"/>
      <c r="AI5" s="189"/>
      <c r="AJ5" s="190"/>
      <c r="AK5" s="190"/>
      <c r="AL5" s="190"/>
      <c r="AM5" s="190"/>
      <c r="AN5" s="105"/>
      <c r="AO5" s="190"/>
    </row>
    <row r="6" spans="1:41" ht="12.75">
      <c r="A6" s="154" t="s">
        <v>558</v>
      </c>
      <c r="B6" s="148"/>
      <c r="C6" s="149"/>
      <c r="D6" s="150"/>
      <c r="E6" s="142">
        <v>14</v>
      </c>
      <c r="F6" s="139" t="s">
        <v>735</v>
      </c>
      <c r="G6" s="147">
        <v>1</v>
      </c>
      <c r="H6" s="142">
        <v>5</v>
      </c>
      <c r="I6" s="139" t="s">
        <v>735</v>
      </c>
      <c r="J6" s="147">
        <v>6</v>
      </c>
      <c r="K6" s="142">
        <v>11</v>
      </c>
      <c r="L6" s="139" t="s">
        <v>735</v>
      </c>
      <c r="M6" s="147">
        <v>2</v>
      </c>
      <c r="N6" s="142">
        <v>16</v>
      </c>
      <c r="O6" s="139" t="s">
        <v>735</v>
      </c>
      <c r="P6" s="147">
        <v>1</v>
      </c>
      <c r="Q6" s="142">
        <v>13</v>
      </c>
      <c r="R6" s="139" t="s">
        <v>735</v>
      </c>
      <c r="S6" s="147">
        <v>2</v>
      </c>
      <c r="T6" s="147"/>
      <c r="U6" s="151">
        <v>12</v>
      </c>
      <c r="V6" s="151"/>
      <c r="W6" s="151"/>
      <c r="X6" s="138">
        <f>B6+E6+H6+K6+N6+Q6</f>
        <v>59</v>
      </c>
      <c r="Y6" s="166" t="s">
        <v>735</v>
      </c>
      <c r="Z6" s="140">
        <f>D6+G6+J6+M6+P6+S6</f>
        <v>12</v>
      </c>
      <c r="AA6" s="141">
        <f>X6-Z6</f>
        <v>47</v>
      </c>
      <c r="AB6" s="141"/>
      <c r="AC6" s="142"/>
      <c r="AD6" s="143" t="s">
        <v>737</v>
      </c>
      <c r="AE6" s="144"/>
      <c r="AF6" s="194"/>
      <c r="AG6" s="194"/>
      <c r="AH6" s="194"/>
      <c r="AI6" s="189"/>
      <c r="AJ6" s="190"/>
      <c r="AK6" s="190"/>
      <c r="AL6" s="190"/>
      <c r="AM6" s="190"/>
      <c r="AN6" s="105"/>
      <c r="AO6" s="190"/>
    </row>
    <row r="7" spans="1:41" ht="12.75">
      <c r="A7" s="155"/>
      <c r="B7" s="148"/>
      <c r="C7" s="149"/>
      <c r="D7" s="150"/>
      <c r="E7" s="142"/>
      <c r="F7" s="139"/>
      <c r="G7" s="147"/>
      <c r="H7" s="142"/>
      <c r="I7" s="139"/>
      <c r="J7" s="147"/>
      <c r="K7" s="142"/>
      <c r="L7" s="139"/>
      <c r="M7" s="147"/>
      <c r="N7" s="142"/>
      <c r="O7" s="139"/>
      <c r="P7" s="147"/>
      <c r="Q7" s="142"/>
      <c r="R7" s="139"/>
      <c r="S7" s="147"/>
      <c r="T7" s="147"/>
      <c r="U7" s="151"/>
      <c r="V7" s="151"/>
      <c r="W7" s="151"/>
      <c r="X7" s="138"/>
      <c r="Y7" s="166"/>
      <c r="Z7" s="140"/>
      <c r="AA7" s="141"/>
      <c r="AB7" s="141"/>
      <c r="AC7" s="142"/>
      <c r="AD7" s="152"/>
      <c r="AE7" s="153"/>
      <c r="AF7" s="191"/>
      <c r="AG7" s="192"/>
      <c r="AH7" s="191"/>
      <c r="AI7" s="189"/>
      <c r="AJ7" s="190"/>
      <c r="AK7" s="189"/>
      <c r="AL7" s="190"/>
      <c r="AM7" s="189"/>
      <c r="AN7" s="189"/>
      <c r="AO7" s="190"/>
    </row>
    <row r="8" spans="1:41" ht="12.75">
      <c r="A8" s="164" t="s">
        <v>812</v>
      </c>
      <c r="B8" s="142">
        <v>1</v>
      </c>
      <c r="C8" s="139" t="s">
        <v>735</v>
      </c>
      <c r="D8" s="147">
        <v>14</v>
      </c>
      <c r="E8" s="148"/>
      <c r="F8" s="149"/>
      <c r="G8" s="150"/>
      <c r="H8" s="142">
        <v>5</v>
      </c>
      <c r="I8" s="139" t="s">
        <v>735</v>
      </c>
      <c r="J8" s="147">
        <v>6</v>
      </c>
      <c r="K8" s="142">
        <v>8</v>
      </c>
      <c r="L8" s="139" t="s">
        <v>735</v>
      </c>
      <c r="M8" s="147">
        <v>3</v>
      </c>
      <c r="N8" s="142">
        <v>15</v>
      </c>
      <c r="O8" s="139" t="s">
        <v>735</v>
      </c>
      <c r="P8" s="147">
        <v>1</v>
      </c>
      <c r="Q8" s="142">
        <v>11</v>
      </c>
      <c r="R8" s="139" t="s">
        <v>735</v>
      </c>
      <c r="S8" s="147">
        <v>1</v>
      </c>
      <c r="T8" s="147"/>
      <c r="U8" s="151">
        <v>9</v>
      </c>
      <c r="V8" s="151"/>
      <c r="W8" s="151"/>
      <c r="X8" s="138">
        <f>B8+E8+H8+K8+N8+Q8</f>
        <v>40</v>
      </c>
      <c r="Y8" s="139" t="s">
        <v>735</v>
      </c>
      <c r="Z8" s="140">
        <f>D8+G8+J8+M8+P8+S8</f>
        <v>25</v>
      </c>
      <c r="AA8" s="141">
        <f>X8-Z8</f>
        <v>15</v>
      </c>
      <c r="AB8" s="141"/>
      <c r="AC8" s="142"/>
      <c r="AD8" s="143" t="s">
        <v>739</v>
      </c>
      <c r="AE8" s="144"/>
      <c r="AF8" s="191"/>
      <c r="AG8" s="192"/>
      <c r="AH8" s="191"/>
      <c r="AI8" s="189"/>
      <c r="AJ8" s="190"/>
      <c r="AK8" s="189"/>
      <c r="AL8" s="190"/>
      <c r="AM8" s="189"/>
      <c r="AN8" s="189"/>
      <c r="AO8" s="190"/>
    </row>
    <row r="9" spans="1:41" ht="12.75" customHeight="1">
      <c r="A9" s="164"/>
      <c r="B9" s="142"/>
      <c r="C9" s="139"/>
      <c r="D9" s="147"/>
      <c r="E9" s="148"/>
      <c r="F9" s="149"/>
      <c r="G9" s="150"/>
      <c r="H9" s="142"/>
      <c r="I9" s="139"/>
      <c r="J9" s="147"/>
      <c r="K9" s="142"/>
      <c r="L9" s="139"/>
      <c r="M9" s="147"/>
      <c r="N9" s="142"/>
      <c r="O9" s="139"/>
      <c r="P9" s="147"/>
      <c r="Q9" s="142"/>
      <c r="R9" s="139"/>
      <c r="S9" s="147"/>
      <c r="T9" s="147"/>
      <c r="U9" s="151"/>
      <c r="V9" s="151"/>
      <c r="W9" s="151"/>
      <c r="X9" s="138"/>
      <c r="Y9" s="139"/>
      <c r="Z9" s="140"/>
      <c r="AA9" s="141"/>
      <c r="AB9" s="141"/>
      <c r="AC9" s="142"/>
      <c r="AD9" s="152"/>
      <c r="AE9" s="153"/>
      <c r="AF9" s="191"/>
      <c r="AG9" s="192"/>
      <c r="AH9" s="191"/>
      <c r="AI9" s="189"/>
      <c r="AJ9" s="190"/>
      <c r="AK9" s="189"/>
      <c r="AL9" s="190"/>
      <c r="AM9" s="189"/>
      <c r="AN9" s="189"/>
      <c r="AO9" s="190"/>
    </row>
    <row r="10" spans="1:41" ht="12.75">
      <c r="A10" s="165" t="s">
        <v>795</v>
      </c>
      <c r="B10" s="142">
        <v>6</v>
      </c>
      <c r="C10" s="139" t="s">
        <v>735</v>
      </c>
      <c r="D10" s="147">
        <v>5</v>
      </c>
      <c r="E10" s="142">
        <v>6</v>
      </c>
      <c r="F10" s="139" t="s">
        <v>735</v>
      </c>
      <c r="G10" s="147">
        <v>5</v>
      </c>
      <c r="H10" s="148"/>
      <c r="I10" s="149"/>
      <c r="J10" s="150"/>
      <c r="K10" s="142">
        <v>6</v>
      </c>
      <c r="L10" s="139" t="s">
        <v>735</v>
      </c>
      <c r="M10" s="147">
        <v>3</v>
      </c>
      <c r="N10" s="142">
        <v>13</v>
      </c>
      <c r="O10" s="139" t="s">
        <v>735</v>
      </c>
      <c r="P10" s="147">
        <v>1</v>
      </c>
      <c r="Q10" s="142">
        <v>9</v>
      </c>
      <c r="R10" s="139" t="s">
        <v>735</v>
      </c>
      <c r="S10" s="147">
        <v>1</v>
      </c>
      <c r="T10" s="147"/>
      <c r="U10" s="151">
        <v>15</v>
      </c>
      <c r="V10" s="151"/>
      <c r="W10" s="151"/>
      <c r="X10" s="138">
        <f>B10+E10+H10+K10+N10+Q10</f>
        <v>40</v>
      </c>
      <c r="Y10" s="139" t="s">
        <v>735</v>
      </c>
      <c r="Z10" s="140">
        <f>D10+G10+J10+M10+P10+S10</f>
        <v>15</v>
      </c>
      <c r="AA10" s="141">
        <f>X10-Z10</f>
        <v>25</v>
      </c>
      <c r="AB10" s="141"/>
      <c r="AC10" s="142"/>
      <c r="AD10" s="143" t="s">
        <v>736</v>
      </c>
      <c r="AE10" s="144"/>
      <c r="AF10" s="191"/>
      <c r="AG10" s="192"/>
      <c r="AH10" s="191"/>
      <c r="AI10" s="189"/>
      <c r="AJ10" s="190"/>
      <c r="AK10" s="189"/>
      <c r="AL10" s="190"/>
      <c r="AM10" s="189"/>
      <c r="AN10" s="189"/>
      <c r="AO10" s="190"/>
    </row>
    <row r="11" spans="1:41" ht="12.75">
      <c r="A11" s="165"/>
      <c r="B11" s="142"/>
      <c r="C11" s="139"/>
      <c r="D11" s="147"/>
      <c r="E11" s="142"/>
      <c r="F11" s="139"/>
      <c r="G11" s="147"/>
      <c r="H11" s="148"/>
      <c r="I11" s="149"/>
      <c r="J11" s="150"/>
      <c r="K11" s="142"/>
      <c r="L11" s="139"/>
      <c r="M11" s="147"/>
      <c r="N11" s="142"/>
      <c r="O11" s="139"/>
      <c r="P11" s="147"/>
      <c r="Q11" s="142"/>
      <c r="R11" s="139"/>
      <c r="S11" s="147"/>
      <c r="T11" s="147"/>
      <c r="U11" s="151"/>
      <c r="V11" s="151"/>
      <c r="W11" s="151"/>
      <c r="X11" s="138"/>
      <c r="Y11" s="139"/>
      <c r="Z11" s="140"/>
      <c r="AA11" s="141"/>
      <c r="AB11" s="141"/>
      <c r="AC11" s="142"/>
      <c r="AD11" s="152"/>
      <c r="AE11" s="153"/>
      <c r="AF11" s="191"/>
      <c r="AG11" s="192"/>
      <c r="AH11" s="191"/>
      <c r="AI11" s="189"/>
      <c r="AJ11" s="190"/>
      <c r="AK11" s="189"/>
      <c r="AL11" s="190"/>
      <c r="AM11" s="189"/>
      <c r="AN11" s="189"/>
      <c r="AO11" s="190"/>
    </row>
    <row r="12" spans="1:41" ht="12.75">
      <c r="A12" s="164" t="s">
        <v>371</v>
      </c>
      <c r="B12" s="163">
        <v>2</v>
      </c>
      <c r="C12" s="139" t="s">
        <v>735</v>
      </c>
      <c r="D12" s="159">
        <v>11</v>
      </c>
      <c r="E12" s="163">
        <v>3</v>
      </c>
      <c r="F12" s="139" t="s">
        <v>735</v>
      </c>
      <c r="G12" s="159">
        <v>8</v>
      </c>
      <c r="H12" s="142">
        <v>3</v>
      </c>
      <c r="I12" s="139" t="s">
        <v>735</v>
      </c>
      <c r="J12" s="147">
        <v>6</v>
      </c>
      <c r="K12" s="160">
        <v>0</v>
      </c>
      <c r="L12" s="161"/>
      <c r="M12" s="162">
        <v>0</v>
      </c>
      <c r="N12" s="163">
        <v>14</v>
      </c>
      <c r="O12" s="139" t="s">
        <v>735</v>
      </c>
      <c r="P12" s="159">
        <v>1</v>
      </c>
      <c r="Q12" s="142">
        <v>4</v>
      </c>
      <c r="R12" s="139" t="s">
        <v>735</v>
      </c>
      <c r="S12" s="147">
        <v>3</v>
      </c>
      <c r="T12" s="147"/>
      <c r="U12" s="151">
        <v>6</v>
      </c>
      <c r="V12" s="151"/>
      <c r="W12" s="151"/>
      <c r="X12" s="138">
        <f>B12+E12+H12+K12+N12+Q12</f>
        <v>26</v>
      </c>
      <c r="Y12" s="139" t="s">
        <v>735</v>
      </c>
      <c r="Z12" s="140">
        <f>D12+G12+J12+M12+P12+S12</f>
        <v>29</v>
      </c>
      <c r="AA12" s="141">
        <f>X12-Z12</f>
        <v>-3</v>
      </c>
      <c r="AB12" s="141"/>
      <c r="AC12" s="142"/>
      <c r="AD12" s="143">
        <v>4</v>
      </c>
      <c r="AE12" s="144"/>
      <c r="AF12" s="191"/>
      <c r="AG12" s="192"/>
      <c r="AH12" s="191"/>
      <c r="AI12" s="189"/>
      <c r="AJ12" s="190"/>
      <c r="AK12" s="189"/>
      <c r="AL12" s="190"/>
      <c r="AM12" s="189"/>
      <c r="AN12" s="189"/>
      <c r="AO12" s="190"/>
    </row>
    <row r="13" spans="1:41" ht="12.75">
      <c r="A13" s="164"/>
      <c r="B13" s="163"/>
      <c r="C13" s="139"/>
      <c r="D13" s="159"/>
      <c r="E13" s="163"/>
      <c r="F13" s="139"/>
      <c r="G13" s="159"/>
      <c r="H13" s="142"/>
      <c r="I13" s="139"/>
      <c r="J13" s="147"/>
      <c r="K13" s="160"/>
      <c r="L13" s="161"/>
      <c r="M13" s="162"/>
      <c r="N13" s="163"/>
      <c r="O13" s="139"/>
      <c r="P13" s="159"/>
      <c r="Q13" s="142"/>
      <c r="R13" s="139"/>
      <c r="S13" s="147"/>
      <c r="T13" s="147"/>
      <c r="U13" s="151"/>
      <c r="V13" s="151"/>
      <c r="W13" s="151"/>
      <c r="X13" s="138"/>
      <c r="Y13" s="139"/>
      <c r="Z13" s="140"/>
      <c r="AA13" s="141"/>
      <c r="AB13" s="141"/>
      <c r="AC13" s="142"/>
      <c r="AD13" s="152"/>
      <c r="AE13" s="153"/>
      <c r="AF13" s="191"/>
      <c r="AG13" s="192"/>
      <c r="AH13" s="191"/>
      <c r="AI13" s="189"/>
      <c r="AJ13" s="190"/>
      <c r="AK13" s="189"/>
      <c r="AL13" s="190"/>
      <c r="AM13" s="189"/>
      <c r="AN13" s="189"/>
      <c r="AO13" s="190"/>
    </row>
    <row r="14" spans="1:41" ht="12.75">
      <c r="A14" s="154" t="s">
        <v>813</v>
      </c>
      <c r="B14" s="142">
        <v>1</v>
      </c>
      <c r="C14" s="139" t="s">
        <v>735</v>
      </c>
      <c r="D14" s="147">
        <v>16</v>
      </c>
      <c r="E14" s="142">
        <v>1</v>
      </c>
      <c r="F14" s="139" t="s">
        <v>735</v>
      </c>
      <c r="G14" s="147">
        <v>15</v>
      </c>
      <c r="H14" s="142">
        <v>1</v>
      </c>
      <c r="I14" s="139" t="s">
        <v>735</v>
      </c>
      <c r="J14" s="147">
        <v>13</v>
      </c>
      <c r="K14" s="142">
        <v>1</v>
      </c>
      <c r="L14" s="139" t="s">
        <v>735</v>
      </c>
      <c r="M14" s="147">
        <v>14</v>
      </c>
      <c r="N14" s="148"/>
      <c r="O14" s="149"/>
      <c r="P14" s="150"/>
      <c r="Q14" s="142">
        <v>1</v>
      </c>
      <c r="R14" s="139" t="s">
        <v>735</v>
      </c>
      <c r="S14" s="147">
        <v>5</v>
      </c>
      <c r="T14" s="147"/>
      <c r="U14" s="151">
        <v>0</v>
      </c>
      <c r="V14" s="151"/>
      <c r="W14" s="151"/>
      <c r="X14" s="138">
        <f>B14+E14+H14+K14+N14+Q14</f>
        <v>5</v>
      </c>
      <c r="Y14" s="139" t="s">
        <v>735</v>
      </c>
      <c r="Z14" s="140">
        <f>D14+G14+J14+M14+P14+S14</f>
        <v>63</v>
      </c>
      <c r="AA14" s="141">
        <f>X14-Z14</f>
        <v>-58</v>
      </c>
      <c r="AB14" s="141"/>
      <c r="AC14" s="142"/>
      <c r="AD14" s="143" t="s">
        <v>744</v>
      </c>
      <c r="AE14" s="144"/>
      <c r="AF14" s="191"/>
      <c r="AG14" s="192"/>
      <c r="AH14" s="191"/>
      <c r="AI14" s="189"/>
      <c r="AJ14" s="190"/>
      <c r="AK14" s="189"/>
      <c r="AL14" s="190"/>
      <c r="AM14" s="189"/>
      <c r="AN14" s="189"/>
      <c r="AO14" s="190"/>
    </row>
    <row r="15" spans="1:39" ht="14.25" customHeight="1">
      <c r="A15" s="155"/>
      <c r="B15" s="142"/>
      <c r="C15" s="139"/>
      <c r="D15" s="147"/>
      <c r="E15" s="142"/>
      <c r="F15" s="139"/>
      <c r="G15" s="147"/>
      <c r="H15" s="142"/>
      <c r="I15" s="139"/>
      <c r="J15" s="147"/>
      <c r="K15" s="142"/>
      <c r="L15" s="139"/>
      <c r="M15" s="147"/>
      <c r="N15" s="148"/>
      <c r="O15" s="149"/>
      <c r="P15" s="150"/>
      <c r="Q15" s="142"/>
      <c r="R15" s="139"/>
      <c r="S15" s="147"/>
      <c r="T15" s="147"/>
      <c r="U15" s="151"/>
      <c r="V15" s="151"/>
      <c r="W15" s="151"/>
      <c r="X15" s="138"/>
      <c r="Y15" s="139"/>
      <c r="Z15" s="140"/>
      <c r="AA15" s="141"/>
      <c r="AB15" s="141"/>
      <c r="AC15" s="142"/>
      <c r="AD15" s="152"/>
      <c r="AE15" s="153"/>
      <c r="AF15" s="115"/>
      <c r="AG15" s="115"/>
      <c r="AH15" s="115"/>
      <c r="AK15" s="100"/>
      <c r="AL15" s="100"/>
      <c r="AM15" s="100"/>
    </row>
    <row r="16" spans="1:41" ht="13.5" customHeight="1">
      <c r="A16" s="154" t="s">
        <v>797</v>
      </c>
      <c r="B16" s="142">
        <v>2</v>
      </c>
      <c r="C16" s="139" t="s">
        <v>735</v>
      </c>
      <c r="D16" s="147">
        <v>13</v>
      </c>
      <c r="E16" s="142">
        <v>1</v>
      </c>
      <c r="F16" s="139" t="s">
        <v>735</v>
      </c>
      <c r="G16" s="147">
        <v>11</v>
      </c>
      <c r="H16" s="142">
        <v>1</v>
      </c>
      <c r="I16" s="139" t="s">
        <v>735</v>
      </c>
      <c r="J16" s="147">
        <v>9</v>
      </c>
      <c r="K16" s="142">
        <v>3</v>
      </c>
      <c r="L16" s="139" t="s">
        <v>735</v>
      </c>
      <c r="M16" s="147">
        <v>4</v>
      </c>
      <c r="N16" s="142">
        <v>5</v>
      </c>
      <c r="O16" s="139" t="s">
        <v>735</v>
      </c>
      <c r="P16" s="147">
        <v>1</v>
      </c>
      <c r="Q16" s="148"/>
      <c r="R16" s="149"/>
      <c r="S16" s="150"/>
      <c r="T16" s="101"/>
      <c r="U16" s="151">
        <v>3</v>
      </c>
      <c r="V16" s="151"/>
      <c r="W16" s="151"/>
      <c r="X16" s="138">
        <f>B16+E16+H16+K16+N16+Q16</f>
        <v>12</v>
      </c>
      <c r="Y16" s="139" t="s">
        <v>735</v>
      </c>
      <c r="Z16" s="140">
        <f>D16+G16+J16+M16+P16+S16</f>
        <v>38</v>
      </c>
      <c r="AA16" s="141">
        <f>X16-Z16</f>
        <v>-26</v>
      </c>
      <c r="AB16" s="141"/>
      <c r="AC16" s="142"/>
      <c r="AD16" s="143" t="s">
        <v>743</v>
      </c>
      <c r="AE16" s="144"/>
      <c r="AF16" s="194"/>
      <c r="AG16" s="194"/>
      <c r="AH16" s="194"/>
      <c r="AI16" s="189"/>
      <c r="AJ16" s="190"/>
      <c r="AK16" s="190"/>
      <c r="AL16" s="190"/>
      <c r="AM16" s="190"/>
      <c r="AN16" s="105"/>
      <c r="AO16" s="190"/>
    </row>
    <row r="17" spans="1:41" ht="12.75">
      <c r="A17" s="155"/>
      <c r="B17" s="142"/>
      <c r="C17" s="139"/>
      <c r="D17" s="147"/>
      <c r="E17" s="142"/>
      <c r="F17" s="139"/>
      <c r="G17" s="147"/>
      <c r="H17" s="142"/>
      <c r="I17" s="139"/>
      <c r="J17" s="147"/>
      <c r="K17" s="142"/>
      <c r="L17" s="139"/>
      <c r="M17" s="147"/>
      <c r="N17" s="142"/>
      <c r="O17" s="139"/>
      <c r="P17" s="147"/>
      <c r="Q17" s="148"/>
      <c r="R17" s="149"/>
      <c r="S17" s="150"/>
      <c r="T17" s="109"/>
      <c r="U17" s="151"/>
      <c r="V17" s="151"/>
      <c r="W17" s="151"/>
      <c r="X17" s="138"/>
      <c r="Y17" s="139"/>
      <c r="Z17" s="140"/>
      <c r="AA17" s="141"/>
      <c r="AB17" s="141"/>
      <c r="AC17" s="142"/>
      <c r="AD17" s="145"/>
      <c r="AE17" s="146"/>
      <c r="AF17" s="194"/>
      <c r="AG17" s="194"/>
      <c r="AH17" s="194"/>
      <c r="AI17" s="189"/>
      <c r="AJ17" s="190"/>
      <c r="AK17" s="190"/>
      <c r="AL17" s="190"/>
      <c r="AM17" s="190"/>
      <c r="AN17" s="105"/>
      <c r="AO17" s="190"/>
    </row>
    <row r="18" spans="1:41" ht="12.75">
      <c r="A18" s="193"/>
      <c r="B18" s="191"/>
      <c r="C18" s="192"/>
      <c r="D18" s="191"/>
      <c r="E18" s="191"/>
      <c r="F18" s="192"/>
      <c r="G18" s="191"/>
      <c r="H18" s="191"/>
      <c r="I18" s="192"/>
      <c r="J18" s="191"/>
      <c r="K18" s="191"/>
      <c r="L18" s="192"/>
      <c r="M18" s="191"/>
      <c r="N18" s="191"/>
      <c r="O18" s="192"/>
      <c r="P18" s="191"/>
      <c r="Q18" s="191"/>
      <c r="R18" s="192"/>
      <c r="S18" s="191"/>
      <c r="T18" s="115"/>
      <c r="U18" s="192"/>
      <c r="V18" s="192"/>
      <c r="W18" s="192"/>
      <c r="X18" s="191"/>
      <c r="Y18" s="192"/>
      <c r="Z18" s="191"/>
      <c r="AA18" s="191"/>
      <c r="AB18" s="191"/>
      <c r="AC18" s="191"/>
      <c r="AD18" s="192"/>
      <c r="AE18" s="192"/>
      <c r="AF18" s="191"/>
      <c r="AG18" s="192"/>
      <c r="AH18" s="191"/>
      <c r="AI18" s="189"/>
      <c r="AJ18" s="190"/>
      <c r="AK18" s="189"/>
      <c r="AL18" s="190"/>
      <c r="AM18" s="189"/>
      <c r="AN18" s="189"/>
      <c r="AO18" s="190"/>
    </row>
    <row r="19" spans="1:41" ht="12.75">
      <c r="A19" s="193"/>
      <c r="B19" s="191"/>
      <c r="C19" s="192"/>
      <c r="D19" s="191"/>
      <c r="E19" s="191"/>
      <c r="F19" s="192"/>
      <c r="G19" s="191"/>
      <c r="H19" s="191"/>
      <c r="I19" s="192"/>
      <c r="J19" s="191"/>
      <c r="K19" s="191"/>
      <c r="L19" s="192"/>
      <c r="M19" s="191"/>
      <c r="N19" s="191"/>
      <c r="O19" s="192"/>
      <c r="P19" s="191"/>
      <c r="Q19" s="191"/>
      <c r="R19" s="192"/>
      <c r="S19" s="191"/>
      <c r="T19" s="115"/>
      <c r="U19" s="192"/>
      <c r="V19" s="192"/>
      <c r="W19" s="192"/>
      <c r="X19" s="191"/>
      <c r="Y19" s="192"/>
      <c r="Z19" s="191"/>
      <c r="AA19" s="191"/>
      <c r="AB19" s="191"/>
      <c r="AC19" s="191"/>
      <c r="AD19" s="192"/>
      <c r="AE19" s="192"/>
      <c r="AF19" s="191"/>
      <c r="AG19" s="192"/>
      <c r="AH19" s="191"/>
      <c r="AI19" s="189"/>
      <c r="AJ19" s="190"/>
      <c r="AK19" s="189"/>
      <c r="AL19" s="190"/>
      <c r="AM19" s="189"/>
      <c r="AN19" s="189"/>
      <c r="AO19" s="190"/>
    </row>
    <row r="20" spans="1:41" ht="12.75">
      <c r="A20" s="180" t="s">
        <v>810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2"/>
      <c r="AF20" s="191"/>
      <c r="AG20" s="192"/>
      <c r="AH20" s="191"/>
      <c r="AI20" s="189"/>
      <c r="AJ20" s="190"/>
      <c r="AK20" s="189"/>
      <c r="AL20" s="190"/>
      <c r="AM20" s="189"/>
      <c r="AN20" s="189"/>
      <c r="AO20" s="190"/>
    </row>
    <row r="21" spans="1:41" ht="12.75">
      <c r="A21" s="116"/>
      <c r="B21" s="183" t="s">
        <v>495</v>
      </c>
      <c r="C21" s="184"/>
      <c r="D21" s="184"/>
      <c r="E21" s="186" t="s">
        <v>326</v>
      </c>
      <c r="F21" s="187"/>
      <c r="G21" s="187"/>
      <c r="H21" s="186" t="s">
        <v>726</v>
      </c>
      <c r="I21" s="187"/>
      <c r="J21" s="187"/>
      <c r="K21" s="186" t="s">
        <v>522</v>
      </c>
      <c r="L21" s="187"/>
      <c r="M21" s="187"/>
      <c r="N21" s="167" t="s">
        <v>715</v>
      </c>
      <c r="O21" s="168"/>
      <c r="P21" s="169"/>
      <c r="Q21" s="167" t="s">
        <v>779</v>
      </c>
      <c r="R21" s="168"/>
      <c r="S21" s="169"/>
      <c r="T21" s="140"/>
      <c r="U21" s="173" t="s">
        <v>731</v>
      </c>
      <c r="V21" s="173"/>
      <c r="W21" s="173"/>
      <c r="X21" s="173" t="s">
        <v>732</v>
      </c>
      <c r="Y21" s="173"/>
      <c r="Z21" s="173"/>
      <c r="AA21" s="173" t="s">
        <v>733</v>
      </c>
      <c r="AB21" s="173"/>
      <c r="AC21" s="174"/>
      <c r="AD21" s="176" t="s">
        <v>742</v>
      </c>
      <c r="AE21" s="177"/>
      <c r="AF21" s="191"/>
      <c r="AG21" s="192"/>
      <c r="AH21" s="191"/>
      <c r="AI21" s="189"/>
      <c r="AJ21" s="190"/>
      <c r="AK21" s="189"/>
      <c r="AL21" s="190"/>
      <c r="AM21" s="189"/>
      <c r="AN21" s="189"/>
      <c r="AO21" s="190"/>
    </row>
    <row r="22" spans="1:41" ht="12.75">
      <c r="A22" s="117"/>
      <c r="B22" s="185"/>
      <c r="C22" s="185"/>
      <c r="D22" s="185"/>
      <c r="E22" s="188"/>
      <c r="F22" s="188"/>
      <c r="G22" s="188"/>
      <c r="H22" s="188"/>
      <c r="I22" s="188"/>
      <c r="J22" s="188"/>
      <c r="K22" s="188"/>
      <c r="L22" s="188"/>
      <c r="M22" s="188"/>
      <c r="N22" s="170"/>
      <c r="O22" s="171"/>
      <c r="P22" s="172"/>
      <c r="Q22" s="170"/>
      <c r="R22" s="171"/>
      <c r="S22" s="172"/>
      <c r="T22" s="147"/>
      <c r="U22" s="151"/>
      <c r="V22" s="151"/>
      <c r="W22" s="151"/>
      <c r="X22" s="151"/>
      <c r="Y22" s="151"/>
      <c r="Z22" s="151"/>
      <c r="AA22" s="151"/>
      <c r="AB22" s="151"/>
      <c r="AC22" s="175"/>
      <c r="AD22" s="178"/>
      <c r="AE22" s="179"/>
      <c r="AF22" s="191"/>
      <c r="AG22" s="192"/>
      <c r="AH22" s="191"/>
      <c r="AI22" s="189"/>
      <c r="AJ22" s="190"/>
      <c r="AK22" s="189"/>
      <c r="AL22" s="190"/>
      <c r="AM22" s="189"/>
      <c r="AN22" s="189"/>
      <c r="AO22" s="190"/>
    </row>
    <row r="23" spans="1:41" ht="12.75">
      <c r="A23" s="154" t="s">
        <v>495</v>
      </c>
      <c r="B23" s="148"/>
      <c r="C23" s="149"/>
      <c r="D23" s="150"/>
      <c r="E23" s="157">
        <v>6</v>
      </c>
      <c r="F23" s="158" t="s">
        <v>735</v>
      </c>
      <c r="G23" s="156">
        <v>7</v>
      </c>
      <c r="H23" s="142">
        <v>8</v>
      </c>
      <c r="I23" s="139" t="s">
        <v>735</v>
      </c>
      <c r="J23" s="147">
        <v>1</v>
      </c>
      <c r="K23" s="142">
        <v>12</v>
      </c>
      <c r="L23" s="139" t="s">
        <v>735</v>
      </c>
      <c r="M23" s="147">
        <v>4</v>
      </c>
      <c r="N23" s="142">
        <v>8</v>
      </c>
      <c r="O23" s="139" t="s">
        <v>735</v>
      </c>
      <c r="P23" s="147">
        <v>2</v>
      </c>
      <c r="Q23" s="142">
        <v>16</v>
      </c>
      <c r="R23" s="139" t="s">
        <v>735</v>
      </c>
      <c r="S23" s="147">
        <v>1</v>
      </c>
      <c r="T23" s="147"/>
      <c r="U23" s="151">
        <v>13</v>
      </c>
      <c r="V23" s="151"/>
      <c r="W23" s="151"/>
      <c r="X23" s="138">
        <f>B23+E23+H23+K23+N23+Q23</f>
        <v>50</v>
      </c>
      <c r="Y23" s="166" t="s">
        <v>735</v>
      </c>
      <c r="Z23" s="140">
        <f>D23+G23+J23+M23+P23+S23</f>
        <v>15</v>
      </c>
      <c r="AA23" s="141">
        <f>X23-Z23</f>
        <v>35</v>
      </c>
      <c r="AB23" s="141"/>
      <c r="AC23" s="142"/>
      <c r="AD23" s="143" t="s">
        <v>737</v>
      </c>
      <c r="AE23" s="144"/>
      <c r="AF23" s="191"/>
      <c r="AG23" s="192"/>
      <c r="AH23" s="191"/>
      <c r="AI23" s="189"/>
      <c r="AJ23" s="190"/>
      <c r="AK23" s="189"/>
      <c r="AL23" s="190"/>
      <c r="AM23" s="189"/>
      <c r="AN23" s="189"/>
      <c r="AO23" s="190"/>
    </row>
    <row r="24" spans="1:41" ht="12.75">
      <c r="A24" s="155"/>
      <c r="B24" s="148"/>
      <c r="C24" s="149"/>
      <c r="D24" s="150"/>
      <c r="E24" s="157"/>
      <c r="F24" s="158"/>
      <c r="G24" s="156"/>
      <c r="H24" s="142"/>
      <c r="I24" s="139"/>
      <c r="J24" s="147"/>
      <c r="K24" s="142"/>
      <c r="L24" s="139"/>
      <c r="M24" s="147"/>
      <c r="N24" s="142"/>
      <c r="O24" s="139"/>
      <c r="P24" s="147"/>
      <c r="Q24" s="142"/>
      <c r="R24" s="139"/>
      <c r="S24" s="147"/>
      <c r="T24" s="147"/>
      <c r="U24" s="151"/>
      <c r="V24" s="151"/>
      <c r="W24" s="151"/>
      <c r="X24" s="138"/>
      <c r="Y24" s="166"/>
      <c r="Z24" s="140"/>
      <c r="AA24" s="141"/>
      <c r="AB24" s="141"/>
      <c r="AC24" s="142"/>
      <c r="AD24" s="152"/>
      <c r="AE24" s="153"/>
      <c r="AF24" s="191"/>
      <c r="AG24" s="192"/>
      <c r="AH24" s="191"/>
      <c r="AI24" s="189"/>
      <c r="AJ24" s="190"/>
      <c r="AK24" s="189"/>
      <c r="AL24" s="190"/>
      <c r="AM24" s="189"/>
      <c r="AN24" s="189"/>
      <c r="AO24" s="190"/>
    </row>
    <row r="25" spans="1:41" ht="12.75">
      <c r="A25" s="164" t="s">
        <v>326</v>
      </c>
      <c r="B25" s="157">
        <v>7</v>
      </c>
      <c r="C25" s="158" t="s">
        <v>735</v>
      </c>
      <c r="D25" s="156">
        <v>6</v>
      </c>
      <c r="E25" s="148"/>
      <c r="F25" s="149"/>
      <c r="G25" s="150"/>
      <c r="H25" s="142">
        <v>8</v>
      </c>
      <c r="I25" s="139" t="s">
        <v>735</v>
      </c>
      <c r="J25" s="147">
        <v>2</v>
      </c>
      <c r="K25" s="142">
        <v>5</v>
      </c>
      <c r="L25" s="139" t="s">
        <v>735</v>
      </c>
      <c r="M25" s="147">
        <v>2</v>
      </c>
      <c r="N25" s="142">
        <v>7</v>
      </c>
      <c r="O25" s="139" t="s">
        <v>735</v>
      </c>
      <c r="P25" s="147">
        <v>4</v>
      </c>
      <c r="Q25" s="142">
        <v>14</v>
      </c>
      <c r="R25" s="139" t="s">
        <v>735</v>
      </c>
      <c r="S25" s="147">
        <v>0</v>
      </c>
      <c r="T25" s="147"/>
      <c r="U25" s="151">
        <v>14</v>
      </c>
      <c r="V25" s="151"/>
      <c r="W25" s="151"/>
      <c r="X25" s="138">
        <f>B25+E25+H25+K25+N25+Q25</f>
        <v>41</v>
      </c>
      <c r="Y25" s="139" t="s">
        <v>735</v>
      </c>
      <c r="Z25" s="140">
        <f>D25+G25+J25+M25+P25+S25</f>
        <v>14</v>
      </c>
      <c r="AA25" s="141">
        <f>X25-Z25</f>
        <v>27</v>
      </c>
      <c r="AB25" s="141"/>
      <c r="AC25" s="142"/>
      <c r="AD25" s="143" t="s">
        <v>736</v>
      </c>
      <c r="AE25" s="144"/>
      <c r="AF25" s="191"/>
      <c r="AG25" s="192"/>
      <c r="AH25" s="191"/>
      <c r="AI25" s="189"/>
      <c r="AJ25" s="190"/>
      <c r="AK25" s="189"/>
      <c r="AL25" s="190"/>
      <c r="AM25" s="189"/>
      <c r="AN25" s="189"/>
      <c r="AO25" s="190"/>
    </row>
    <row r="26" spans="1:34" ht="12.75">
      <c r="A26" s="164"/>
      <c r="B26" s="157"/>
      <c r="C26" s="158"/>
      <c r="D26" s="156"/>
      <c r="E26" s="148"/>
      <c r="F26" s="149"/>
      <c r="G26" s="150"/>
      <c r="H26" s="142"/>
      <c r="I26" s="139"/>
      <c r="J26" s="147"/>
      <c r="K26" s="142"/>
      <c r="L26" s="139"/>
      <c r="M26" s="147"/>
      <c r="N26" s="142"/>
      <c r="O26" s="139"/>
      <c r="P26" s="147"/>
      <c r="Q26" s="142"/>
      <c r="R26" s="139"/>
      <c r="S26" s="147"/>
      <c r="T26" s="147"/>
      <c r="U26" s="151"/>
      <c r="V26" s="151"/>
      <c r="W26" s="151"/>
      <c r="X26" s="138"/>
      <c r="Y26" s="139"/>
      <c r="Z26" s="140"/>
      <c r="AA26" s="141"/>
      <c r="AB26" s="141"/>
      <c r="AC26" s="142"/>
      <c r="AD26" s="152"/>
      <c r="AE26" s="153"/>
      <c r="AF26" s="115"/>
      <c r="AG26" s="115"/>
      <c r="AH26" s="115"/>
    </row>
    <row r="27" spans="1:31" ht="12.75">
      <c r="A27" s="165" t="s">
        <v>726</v>
      </c>
      <c r="B27" s="142">
        <v>1</v>
      </c>
      <c r="C27" s="139" t="s">
        <v>735</v>
      </c>
      <c r="D27" s="147">
        <v>8</v>
      </c>
      <c r="E27" s="142">
        <v>2</v>
      </c>
      <c r="F27" s="139" t="s">
        <v>735</v>
      </c>
      <c r="G27" s="147">
        <v>8</v>
      </c>
      <c r="H27" s="148"/>
      <c r="I27" s="149"/>
      <c r="J27" s="150"/>
      <c r="K27" s="142">
        <v>2</v>
      </c>
      <c r="L27" s="139" t="s">
        <v>735</v>
      </c>
      <c r="M27" s="147">
        <v>4</v>
      </c>
      <c r="N27" s="142">
        <v>4</v>
      </c>
      <c r="O27" s="139" t="s">
        <v>735</v>
      </c>
      <c r="P27" s="147">
        <v>5</v>
      </c>
      <c r="Q27" s="142">
        <v>6</v>
      </c>
      <c r="R27" s="139" t="s">
        <v>735</v>
      </c>
      <c r="S27" s="147">
        <v>0</v>
      </c>
      <c r="T27" s="147"/>
      <c r="U27" s="151">
        <v>3</v>
      </c>
      <c r="V27" s="151"/>
      <c r="W27" s="151"/>
      <c r="X27" s="138">
        <f>B27+E27+H27+K27+N27+Q27</f>
        <v>15</v>
      </c>
      <c r="Y27" s="139" t="s">
        <v>735</v>
      </c>
      <c r="Z27" s="140">
        <f>D27+G27+J27+M27+P27+S27</f>
        <v>25</v>
      </c>
      <c r="AA27" s="141">
        <f>X27-Z27</f>
        <v>-10</v>
      </c>
      <c r="AB27" s="141"/>
      <c r="AC27" s="142"/>
      <c r="AD27" s="143" t="s">
        <v>743</v>
      </c>
      <c r="AE27" s="144"/>
    </row>
    <row r="28" spans="1:31" ht="12.75">
      <c r="A28" s="165"/>
      <c r="B28" s="142"/>
      <c r="C28" s="139"/>
      <c r="D28" s="147"/>
      <c r="E28" s="142"/>
      <c r="F28" s="139"/>
      <c r="G28" s="147"/>
      <c r="H28" s="148"/>
      <c r="I28" s="149"/>
      <c r="J28" s="150"/>
      <c r="K28" s="142"/>
      <c r="L28" s="139"/>
      <c r="M28" s="147"/>
      <c r="N28" s="142"/>
      <c r="O28" s="139"/>
      <c r="P28" s="147"/>
      <c r="Q28" s="142"/>
      <c r="R28" s="139"/>
      <c r="S28" s="147"/>
      <c r="T28" s="147"/>
      <c r="U28" s="151"/>
      <c r="V28" s="151"/>
      <c r="W28" s="151"/>
      <c r="X28" s="138"/>
      <c r="Y28" s="139"/>
      <c r="Z28" s="140"/>
      <c r="AA28" s="141"/>
      <c r="AB28" s="141"/>
      <c r="AC28" s="142"/>
      <c r="AD28" s="152"/>
      <c r="AE28" s="153"/>
    </row>
    <row r="29" spans="1:31" ht="12.75">
      <c r="A29" s="164" t="s">
        <v>522</v>
      </c>
      <c r="B29" s="163">
        <v>4</v>
      </c>
      <c r="C29" s="139" t="s">
        <v>735</v>
      </c>
      <c r="D29" s="159">
        <v>12</v>
      </c>
      <c r="E29" s="163">
        <v>2</v>
      </c>
      <c r="F29" s="139" t="s">
        <v>735</v>
      </c>
      <c r="G29" s="159">
        <v>5</v>
      </c>
      <c r="H29" s="142">
        <v>4</v>
      </c>
      <c r="I29" s="139" t="s">
        <v>735</v>
      </c>
      <c r="J29" s="147">
        <v>2</v>
      </c>
      <c r="K29" s="160">
        <v>0</v>
      </c>
      <c r="L29" s="161"/>
      <c r="M29" s="162">
        <v>0</v>
      </c>
      <c r="N29" s="163">
        <v>11</v>
      </c>
      <c r="O29" s="139" t="s">
        <v>735</v>
      </c>
      <c r="P29" s="159">
        <v>5</v>
      </c>
      <c r="Q29" s="142">
        <v>11</v>
      </c>
      <c r="R29" s="139" t="s">
        <v>735</v>
      </c>
      <c r="S29" s="147">
        <v>1</v>
      </c>
      <c r="T29" s="147"/>
      <c r="U29" s="151">
        <v>9</v>
      </c>
      <c r="V29" s="151"/>
      <c r="W29" s="151"/>
      <c r="X29" s="138">
        <f>B29+E29+H29+K29+N29+Q29</f>
        <v>32</v>
      </c>
      <c r="Y29" s="139" t="s">
        <v>735</v>
      </c>
      <c r="Z29" s="140">
        <f>D29+G29+J29+M29+P29+S29</f>
        <v>25</v>
      </c>
      <c r="AA29" s="141">
        <f>X29-Z29</f>
        <v>7</v>
      </c>
      <c r="AB29" s="141"/>
      <c r="AC29" s="142"/>
      <c r="AD29" s="143" t="s">
        <v>739</v>
      </c>
      <c r="AE29" s="144"/>
    </row>
    <row r="30" spans="1:31" ht="12.75">
      <c r="A30" s="164"/>
      <c r="B30" s="163"/>
      <c r="C30" s="139"/>
      <c r="D30" s="159"/>
      <c r="E30" s="163"/>
      <c r="F30" s="139"/>
      <c r="G30" s="159"/>
      <c r="H30" s="142"/>
      <c r="I30" s="139"/>
      <c r="J30" s="147"/>
      <c r="K30" s="160"/>
      <c r="L30" s="161"/>
      <c r="M30" s="162"/>
      <c r="N30" s="163"/>
      <c r="O30" s="139"/>
      <c r="P30" s="159"/>
      <c r="Q30" s="142"/>
      <c r="R30" s="139"/>
      <c r="S30" s="147"/>
      <c r="T30" s="147"/>
      <c r="U30" s="151"/>
      <c r="V30" s="151"/>
      <c r="W30" s="151"/>
      <c r="X30" s="138"/>
      <c r="Y30" s="139"/>
      <c r="Z30" s="140"/>
      <c r="AA30" s="141"/>
      <c r="AB30" s="141"/>
      <c r="AC30" s="142"/>
      <c r="AD30" s="152"/>
      <c r="AE30" s="153"/>
    </row>
    <row r="31" spans="1:31" ht="12.75">
      <c r="A31" s="154" t="s">
        <v>715</v>
      </c>
      <c r="B31" s="142">
        <v>2</v>
      </c>
      <c r="C31" s="139" t="s">
        <v>735</v>
      </c>
      <c r="D31" s="147">
        <v>8</v>
      </c>
      <c r="E31" s="142">
        <v>4</v>
      </c>
      <c r="F31" s="139" t="s">
        <v>735</v>
      </c>
      <c r="G31" s="147">
        <v>7</v>
      </c>
      <c r="H31" s="142">
        <v>5</v>
      </c>
      <c r="I31" s="139" t="s">
        <v>735</v>
      </c>
      <c r="J31" s="147">
        <v>4</v>
      </c>
      <c r="K31" s="142">
        <v>5</v>
      </c>
      <c r="L31" s="139" t="s">
        <v>735</v>
      </c>
      <c r="M31" s="147">
        <v>11</v>
      </c>
      <c r="N31" s="148"/>
      <c r="O31" s="149"/>
      <c r="P31" s="150"/>
      <c r="Q31" s="142">
        <v>6</v>
      </c>
      <c r="R31" s="139" t="s">
        <v>735</v>
      </c>
      <c r="S31" s="147">
        <v>0</v>
      </c>
      <c r="T31" s="147"/>
      <c r="U31" s="151">
        <v>6</v>
      </c>
      <c r="V31" s="151"/>
      <c r="W31" s="151"/>
      <c r="X31" s="138">
        <f>B31+E31+H31+K31+N31+Q31</f>
        <v>22</v>
      </c>
      <c r="Y31" s="139" t="s">
        <v>735</v>
      </c>
      <c r="Z31" s="140">
        <f>D31+G31+J31+M31+P31+S31</f>
        <v>30</v>
      </c>
      <c r="AA31" s="141">
        <f>X31-Z31</f>
        <v>-8</v>
      </c>
      <c r="AB31" s="141"/>
      <c r="AC31" s="142"/>
      <c r="AD31" s="143" t="s">
        <v>738</v>
      </c>
      <c r="AE31" s="144"/>
    </row>
    <row r="32" spans="1:31" ht="12.75">
      <c r="A32" s="155"/>
      <c r="B32" s="142"/>
      <c r="C32" s="139"/>
      <c r="D32" s="147"/>
      <c r="E32" s="142"/>
      <c r="F32" s="139"/>
      <c r="G32" s="147"/>
      <c r="H32" s="142"/>
      <c r="I32" s="139"/>
      <c r="J32" s="147"/>
      <c r="K32" s="142"/>
      <c r="L32" s="139"/>
      <c r="M32" s="147"/>
      <c r="N32" s="148"/>
      <c r="O32" s="149"/>
      <c r="P32" s="150"/>
      <c r="Q32" s="142"/>
      <c r="R32" s="139"/>
      <c r="S32" s="147"/>
      <c r="T32" s="147"/>
      <c r="U32" s="151"/>
      <c r="V32" s="151"/>
      <c r="W32" s="151"/>
      <c r="X32" s="138"/>
      <c r="Y32" s="139"/>
      <c r="Z32" s="140"/>
      <c r="AA32" s="141"/>
      <c r="AB32" s="141"/>
      <c r="AC32" s="142"/>
      <c r="AD32" s="152"/>
      <c r="AE32" s="153"/>
    </row>
    <row r="33" spans="1:31" ht="12.75">
      <c r="A33" s="154" t="s">
        <v>779</v>
      </c>
      <c r="B33" s="142">
        <v>1</v>
      </c>
      <c r="C33" s="139" t="s">
        <v>735</v>
      </c>
      <c r="D33" s="147">
        <v>16</v>
      </c>
      <c r="E33" s="142">
        <v>0</v>
      </c>
      <c r="F33" s="139" t="s">
        <v>735</v>
      </c>
      <c r="G33" s="147">
        <v>14</v>
      </c>
      <c r="H33" s="142">
        <v>0</v>
      </c>
      <c r="I33" s="139" t="s">
        <v>735</v>
      </c>
      <c r="J33" s="147">
        <v>6</v>
      </c>
      <c r="K33" s="142">
        <v>1</v>
      </c>
      <c r="L33" s="139" t="s">
        <v>735</v>
      </c>
      <c r="M33" s="147">
        <v>11</v>
      </c>
      <c r="N33" s="142">
        <v>0</v>
      </c>
      <c r="O33" s="139" t="s">
        <v>735</v>
      </c>
      <c r="P33" s="147">
        <v>6</v>
      </c>
      <c r="Q33" s="148"/>
      <c r="R33" s="149"/>
      <c r="S33" s="150"/>
      <c r="T33" s="101"/>
      <c r="U33" s="151">
        <v>0</v>
      </c>
      <c r="V33" s="151"/>
      <c r="W33" s="151"/>
      <c r="X33" s="138">
        <f>B33+E33+H33+K33+N33+Q33</f>
        <v>2</v>
      </c>
      <c r="Y33" s="139" t="s">
        <v>735</v>
      </c>
      <c r="Z33" s="140">
        <f>D33+G33+J33+M33+P33+S33</f>
        <v>53</v>
      </c>
      <c r="AA33" s="141">
        <f>X33-Z33</f>
        <v>-51</v>
      </c>
      <c r="AB33" s="141"/>
      <c r="AC33" s="142"/>
      <c r="AD33" s="143" t="s">
        <v>744</v>
      </c>
      <c r="AE33" s="144"/>
    </row>
    <row r="34" spans="1:31" ht="12.75">
      <c r="A34" s="155"/>
      <c r="B34" s="142"/>
      <c r="C34" s="139"/>
      <c r="D34" s="147"/>
      <c r="E34" s="142"/>
      <c r="F34" s="139"/>
      <c r="G34" s="147"/>
      <c r="H34" s="142"/>
      <c r="I34" s="139"/>
      <c r="J34" s="147"/>
      <c r="K34" s="142"/>
      <c r="L34" s="139"/>
      <c r="M34" s="147"/>
      <c r="N34" s="142"/>
      <c r="O34" s="139"/>
      <c r="P34" s="147"/>
      <c r="Q34" s="148"/>
      <c r="R34" s="149"/>
      <c r="S34" s="150"/>
      <c r="T34" s="109"/>
      <c r="U34" s="151"/>
      <c r="V34" s="151"/>
      <c r="W34" s="151"/>
      <c r="X34" s="138"/>
      <c r="Y34" s="139"/>
      <c r="Z34" s="140"/>
      <c r="AA34" s="141"/>
      <c r="AB34" s="141"/>
      <c r="AC34" s="142"/>
      <c r="AD34" s="145"/>
      <c r="AE34" s="146"/>
    </row>
    <row r="37" spans="1:31" ht="12.75">
      <c r="A37" s="180" t="s">
        <v>811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2"/>
    </row>
    <row r="38" spans="1:31" ht="12.75">
      <c r="A38" s="116"/>
      <c r="B38" s="183" t="s">
        <v>740</v>
      </c>
      <c r="C38" s="184"/>
      <c r="D38" s="184"/>
      <c r="E38" s="186" t="s">
        <v>806</v>
      </c>
      <c r="F38" s="187"/>
      <c r="G38" s="187"/>
      <c r="H38" s="186" t="s">
        <v>581</v>
      </c>
      <c r="I38" s="187"/>
      <c r="J38" s="187"/>
      <c r="K38" s="186" t="s">
        <v>659</v>
      </c>
      <c r="L38" s="187"/>
      <c r="M38" s="187"/>
      <c r="N38" s="167" t="s">
        <v>794</v>
      </c>
      <c r="O38" s="168"/>
      <c r="P38" s="169"/>
      <c r="Q38" s="167" t="s">
        <v>796</v>
      </c>
      <c r="R38" s="168"/>
      <c r="S38" s="169"/>
      <c r="T38" s="140"/>
      <c r="U38" s="173" t="s">
        <v>731</v>
      </c>
      <c r="V38" s="173"/>
      <c r="W38" s="173"/>
      <c r="X38" s="173" t="s">
        <v>732</v>
      </c>
      <c r="Y38" s="173"/>
      <c r="Z38" s="173"/>
      <c r="AA38" s="173" t="s">
        <v>733</v>
      </c>
      <c r="AB38" s="173"/>
      <c r="AC38" s="174"/>
      <c r="AD38" s="176" t="s">
        <v>742</v>
      </c>
      <c r="AE38" s="177"/>
    </row>
    <row r="39" spans="1:31" ht="12.75">
      <c r="A39" s="117"/>
      <c r="B39" s="185"/>
      <c r="C39" s="185"/>
      <c r="D39" s="185"/>
      <c r="E39" s="188"/>
      <c r="F39" s="188"/>
      <c r="G39" s="188"/>
      <c r="H39" s="188"/>
      <c r="I39" s="188"/>
      <c r="J39" s="188"/>
      <c r="K39" s="188"/>
      <c r="L39" s="188"/>
      <c r="M39" s="188"/>
      <c r="N39" s="170"/>
      <c r="O39" s="171"/>
      <c r="P39" s="172"/>
      <c r="Q39" s="170"/>
      <c r="R39" s="171"/>
      <c r="S39" s="172"/>
      <c r="T39" s="147"/>
      <c r="U39" s="151"/>
      <c r="V39" s="151"/>
      <c r="W39" s="151"/>
      <c r="X39" s="151"/>
      <c r="Y39" s="151"/>
      <c r="Z39" s="151"/>
      <c r="AA39" s="151"/>
      <c r="AB39" s="151"/>
      <c r="AC39" s="175"/>
      <c r="AD39" s="178"/>
      <c r="AE39" s="179"/>
    </row>
    <row r="40" spans="1:31" ht="12.75">
      <c r="A40" s="154" t="s">
        <v>740</v>
      </c>
      <c r="B40" s="148"/>
      <c r="C40" s="149"/>
      <c r="D40" s="150"/>
      <c r="E40" s="142">
        <v>7</v>
      </c>
      <c r="F40" s="139" t="s">
        <v>735</v>
      </c>
      <c r="G40" s="147">
        <v>5</v>
      </c>
      <c r="H40" s="142">
        <v>9</v>
      </c>
      <c r="I40" s="139" t="s">
        <v>735</v>
      </c>
      <c r="J40" s="147">
        <v>4</v>
      </c>
      <c r="K40" s="142">
        <v>9</v>
      </c>
      <c r="L40" s="139" t="s">
        <v>735</v>
      </c>
      <c r="M40" s="147">
        <v>3</v>
      </c>
      <c r="N40" s="142">
        <v>6</v>
      </c>
      <c r="O40" s="139" t="s">
        <v>735</v>
      </c>
      <c r="P40" s="147">
        <v>3</v>
      </c>
      <c r="Q40" s="142">
        <v>18</v>
      </c>
      <c r="R40" s="139" t="s">
        <v>735</v>
      </c>
      <c r="S40" s="147">
        <v>3</v>
      </c>
      <c r="T40" s="147"/>
      <c r="U40" s="151">
        <v>15</v>
      </c>
      <c r="V40" s="151"/>
      <c r="W40" s="151"/>
      <c r="X40" s="138">
        <f>B40+E40+H40+K40+N40+Q40</f>
        <v>49</v>
      </c>
      <c r="Y40" s="166" t="s">
        <v>735</v>
      </c>
      <c r="Z40" s="140">
        <f>D40+G40+J40+M40+P40+S40</f>
        <v>18</v>
      </c>
      <c r="AA40" s="141">
        <f>X40-Z40</f>
        <v>31</v>
      </c>
      <c r="AB40" s="141"/>
      <c r="AC40" s="142"/>
      <c r="AD40" s="143" t="s">
        <v>736</v>
      </c>
      <c r="AE40" s="144"/>
    </row>
    <row r="41" spans="1:31" ht="12.75">
      <c r="A41" s="155"/>
      <c r="B41" s="148"/>
      <c r="C41" s="149"/>
      <c r="D41" s="150"/>
      <c r="E41" s="142"/>
      <c r="F41" s="139"/>
      <c r="G41" s="147"/>
      <c r="H41" s="142"/>
      <c r="I41" s="139"/>
      <c r="J41" s="147"/>
      <c r="K41" s="142"/>
      <c r="L41" s="139"/>
      <c r="M41" s="147"/>
      <c r="N41" s="142"/>
      <c r="O41" s="139"/>
      <c r="P41" s="147"/>
      <c r="Q41" s="142"/>
      <c r="R41" s="139"/>
      <c r="S41" s="147"/>
      <c r="T41" s="147"/>
      <c r="U41" s="151"/>
      <c r="V41" s="151"/>
      <c r="W41" s="151"/>
      <c r="X41" s="138"/>
      <c r="Y41" s="166"/>
      <c r="Z41" s="140"/>
      <c r="AA41" s="141"/>
      <c r="AB41" s="141"/>
      <c r="AC41" s="142"/>
      <c r="AD41" s="152"/>
      <c r="AE41" s="153"/>
    </row>
    <row r="42" spans="1:31" ht="12.75">
      <c r="A42" s="164" t="s">
        <v>806</v>
      </c>
      <c r="B42" s="142">
        <v>5</v>
      </c>
      <c r="C42" s="139" t="s">
        <v>735</v>
      </c>
      <c r="D42" s="147">
        <v>7</v>
      </c>
      <c r="E42" s="148"/>
      <c r="F42" s="149"/>
      <c r="G42" s="150"/>
      <c r="H42" s="142">
        <v>5</v>
      </c>
      <c r="I42" s="139" t="s">
        <v>735</v>
      </c>
      <c r="J42" s="147">
        <v>3</v>
      </c>
      <c r="K42" s="142">
        <v>9</v>
      </c>
      <c r="L42" s="139" t="s">
        <v>735</v>
      </c>
      <c r="M42" s="147">
        <v>2</v>
      </c>
      <c r="N42" s="157">
        <v>4</v>
      </c>
      <c r="O42" s="158" t="s">
        <v>735</v>
      </c>
      <c r="P42" s="156">
        <v>3</v>
      </c>
      <c r="Q42" s="142">
        <v>9</v>
      </c>
      <c r="R42" s="139" t="s">
        <v>735</v>
      </c>
      <c r="S42" s="147">
        <v>3</v>
      </c>
      <c r="T42" s="147"/>
      <c r="U42" s="151">
        <v>11</v>
      </c>
      <c r="V42" s="151"/>
      <c r="W42" s="151"/>
      <c r="X42" s="138">
        <f>B42+E42+H42+K42+N42+Q42</f>
        <v>32</v>
      </c>
      <c r="Y42" s="139" t="s">
        <v>735</v>
      </c>
      <c r="Z42" s="140">
        <f>D42+G42+J42+M42+P42+S42</f>
        <v>18</v>
      </c>
      <c r="AA42" s="141">
        <f>X42-Z42</f>
        <v>14</v>
      </c>
      <c r="AB42" s="141"/>
      <c r="AC42" s="142"/>
      <c r="AD42" s="143" t="s">
        <v>737</v>
      </c>
      <c r="AE42" s="144"/>
    </row>
    <row r="43" spans="1:31" ht="12.75">
      <c r="A43" s="164"/>
      <c r="B43" s="142"/>
      <c r="C43" s="139"/>
      <c r="D43" s="147"/>
      <c r="E43" s="148"/>
      <c r="F43" s="149"/>
      <c r="G43" s="150"/>
      <c r="H43" s="142"/>
      <c r="I43" s="139"/>
      <c r="J43" s="147"/>
      <c r="K43" s="142"/>
      <c r="L43" s="139"/>
      <c r="M43" s="147"/>
      <c r="N43" s="157"/>
      <c r="O43" s="158"/>
      <c r="P43" s="156"/>
      <c r="Q43" s="142"/>
      <c r="R43" s="139"/>
      <c r="S43" s="147"/>
      <c r="T43" s="147"/>
      <c r="U43" s="151"/>
      <c r="V43" s="151"/>
      <c r="W43" s="151"/>
      <c r="X43" s="138"/>
      <c r="Y43" s="139"/>
      <c r="Z43" s="140"/>
      <c r="AA43" s="141"/>
      <c r="AB43" s="141"/>
      <c r="AC43" s="142"/>
      <c r="AD43" s="152"/>
      <c r="AE43" s="153"/>
    </row>
    <row r="44" spans="1:31" ht="12.75">
      <c r="A44" s="165" t="s">
        <v>581</v>
      </c>
      <c r="B44" s="142">
        <v>4</v>
      </c>
      <c r="C44" s="139" t="s">
        <v>735</v>
      </c>
      <c r="D44" s="147">
        <v>9</v>
      </c>
      <c r="E44" s="142">
        <v>3</v>
      </c>
      <c r="F44" s="139" t="s">
        <v>735</v>
      </c>
      <c r="G44" s="147">
        <v>5</v>
      </c>
      <c r="H44" s="148"/>
      <c r="I44" s="149"/>
      <c r="J44" s="150"/>
      <c r="K44" s="142">
        <v>4</v>
      </c>
      <c r="L44" s="139" t="s">
        <v>735</v>
      </c>
      <c r="M44" s="147">
        <v>0</v>
      </c>
      <c r="N44" s="142">
        <v>5</v>
      </c>
      <c r="O44" s="139" t="s">
        <v>735</v>
      </c>
      <c r="P44" s="147">
        <v>0</v>
      </c>
      <c r="Q44" s="142">
        <v>6</v>
      </c>
      <c r="R44" s="139" t="s">
        <v>735</v>
      </c>
      <c r="S44" s="147">
        <v>4</v>
      </c>
      <c r="T44" s="147"/>
      <c r="U44" s="151">
        <v>9</v>
      </c>
      <c r="V44" s="151"/>
      <c r="W44" s="151"/>
      <c r="X44" s="138">
        <f>B44+E44+H44+K44+N44+Q44</f>
        <v>22</v>
      </c>
      <c r="Y44" s="139" t="s">
        <v>735</v>
      </c>
      <c r="Z44" s="140">
        <f>D44+G44+J44+M44+P44+S44</f>
        <v>18</v>
      </c>
      <c r="AA44" s="141">
        <f>X44-Z44</f>
        <v>4</v>
      </c>
      <c r="AB44" s="141"/>
      <c r="AC44" s="142"/>
      <c r="AD44" s="143" t="s">
        <v>739</v>
      </c>
      <c r="AE44" s="144"/>
    </row>
    <row r="45" spans="1:31" ht="12.75">
      <c r="A45" s="165"/>
      <c r="B45" s="142"/>
      <c r="C45" s="139"/>
      <c r="D45" s="147"/>
      <c r="E45" s="142"/>
      <c r="F45" s="139"/>
      <c r="G45" s="147"/>
      <c r="H45" s="148"/>
      <c r="I45" s="149"/>
      <c r="J45" s="150"/>
      <c r="K45" s="142"/>
      <c r="L45" s="139"/>
      <c r="M45" s="147"/>
      <c r="N45" s="142"/>
      <c r="O45" s="139"/>
      <c r="P45" s="147"/>
      <c r="Q45" s="142"/>
      <c r="R45" s="139"/>
      <c r="S45" s="147"/>
      <c r="T45" s="147"/>
      <c r="U45" s="151"/>
      <c r="V45" s="151"/>
      <c r="W45" s="151"/>
      <c r="X45" s="138"/>
      <c r="Y45" s="139"/>
      <c r="Z45" s="140"/>
      <c r="AA45" s="141"/>
      <c r="AB45" s="141"/>
      <c r="AC45" s="142"/>
      <c r="AD45" s="152"/>
      <c r="AE45" s="153"/>
    </row>
    <row r="46" spans="1:31" ht="12.75">
      <c r="A46" s="164" t="s">
        <v>659</v>
      </c>
      <c r="B46" s="163">
        <v>3</v>
      </c>
      <c r="C46" s="139" t="s">
        <v>735</v>
      </c>
      <c r="D46" s="159">
        <v>9</v>
      </c>
      <c r="E46" s="163">
        <v>2</v>
      </c>
      <c r="F46" s="139" t="s">
        <v>735</v>
      </c>
      <c r="G46" s="159">
        <v>9</v>
      </c>
      <c r="H46" s="142">
        <v>0</v>
      </c>
      <c r="I46" s="139" t="s">
        <v>735</v>
      </c>
      <c r="J46" s="147">
        <v>4</v>
      </c>
      <c r="K46" s="160">
        <v>0</v>
      </c>
      <c r="L46" s="161"/>
      <c r="M46" s="162">
        <v>0</v>
      </c>
      <c r="N46" s="163">
        <v>2</v>
      </c>
      <c r="O46" s="139" t="s">
        <v>735</v>
      </c>
      <c r="P46" s="159">
        <v>5</v>
      </c>
      <c r="Q46" s="142">
        <v>7</v>
      </c>
      <c r="R46" s="139" t="s">
        <v>735</v>
      </c>
      <c r="S46" s="147">
        <v>5</v>
      </c>
      <c r="T46" s="147"/>
      <c r="U46" s="151">
        <v>3</v>
      </c>
      <c r="V46" s="151"/>
      <c r="W46" s="151"/>
      <c r="X46" s="138">
        <f>B46+E46+H46+K46+N46+Q46</f>
        <v>14</v>
      </c>
      <c r="Y46" s="139" t="s">
        <v>735</v>
      </c>
      <c r="Z46" s="140">
        <f>D46+G46+J46+M46+P46+S46</f>
        <v>32</v>
      </c>
      <c r="AA46" s="141">
        <f>X46-Z46</f>
        <v>-18</v>
      </c>
      <c r="AB46" s="141"/>
      <c r="AC46" s="142"/>
      <c r="AD46" s="143" t="s">
        <v>743</v>
      </c>
      <c r="AE46" s="144"/>
    </row>
    <row r="47" spans="1:31" ht="12.75">
      <c r="A47" s="164"/>
      <c r="B47" s="163"/>
      <c r="C47" s="139"/>
      <c r="D47" s="159"/>
      <c r="E47" s="163"/>
      <c r="F47" s="139"/>
      <c r="G47" s="159"/>
      <c r="H47" s="142"/>
      <c r="I47" s="139"/>
      <c r="J47" s="147"/>
      <c r="K47" s="160"/>
      <c r="L47" s="161"/>
      <c r="M47" s="162"/>
      <c r="N47" s="163"/>
      <c r="O47" s="139"/>
      <c r="P47" s="159"/>
      <c r="Q47" s="142"/>
      <c r="R47" s="139"/>
      <c r="S47" s="147"/>
      <c r="T47" s="147"/>
      <c r="U47" s="151"/>
      <c r="V47" s="151"/>
      <c r="W47" s="151"/>
      <c r="X47" s="138"/>
      <c r="Y47" s="139"/>
      <c r="Z47" s="140"/>
      <c r="AA47" s="141"/>
      <c r="AB47" s="141"/>
      <c r="AC47" s="142"/>
      <c r="AD47" s="152"/>
      <c r="AE47" s="153"/>
    </row>
    <row r="48" spans="1:31" ht="12.75">
      <c r="A48" s="154" t="s">
        <v>794</v>
      </c>
      <c r="B48" s="142">
        <v>3</v>
      </c>
      <c r="C48" s="139" t="s">
        <v>735</v>
      </c>
      <c r="D48" s="147">
        <v>6</v>
      </c>
      <c r="E48" s="157">
        <v>3</v>
      </c>
      <c r="F48" s="158" t="s">
        <v>735</v>
      </c>
      <c r="G48" s="156">
        <v>4</v>
      </c>
      <c r="H48" s="142">
        <v>0</v>
      </c>
      <c r="I48" s="139" t="s">
        <v>735</v>
      </c>
      <c r="J48" s="147">
        <v>5</v>
      </c>
      <c r="K48" s="142">
        <v>5</v>
      </c>
      <c r="L48" s="139" t="s">
        <v>735</v>
      </c>
      <c r="M48" s="147">
        <v>2</v>
      </c>
      <c r="N48" s="148"/>
      <c r="O48" s="149"/>
      <c r="P48" s="150"/>
      <c r="Q48" s="142">
        <v>3</v>
      </c>
      <c r="R48" s="139" t="s">
        <v>735</v>
      </c>
      <c r="S48" s="147">
        <v>0</v>
      </c>
      <c r="T48" s="147"/>
      <c r="U48" s="151">
        <v>7</v>
      </c>
      <c r="V48" s="151"/>
      <c r="W48" s="151"/>
      <c r="X48" s="138">
        <f>B48+E48+H48+K48+N48+Q48</f>
        <v>14</v>
      </c>
      <c r="Y48" s="139" t="s">
        <v>735</v>
      </c>
      <c r="Z48" s="140">
        <f>D48+G48+J48+M48+P48+S48</f>
        <v>17</v>
      </c>
      <c r="AA48" s="141">
        <f>X48-Z48</f>
        <v>-3</v>
      </c>
      <c r="AB48" s="141"/>
      <c r="AC48" s="142"/>
      <c r="AD48" s="143" t="s">
        <v>738</v>
      </c>
      <c r="AE48" s="144"/>
    </row>
    <row r="49" spans="1:31" ht="12.75">
      <c r="A49" s="155"/>
      <c r="B49" s="142"/>
      <c r="C49" s="139"/>
      <c r="D49" s="147"/>
      <c r="E49" s="157"/>
      <c r="F49" s="158"/>
      <c r="G49" s="156"/>
      <c r="H49" s="142"/>
      <c r="I49" s="139"/>
      <c r="J49" s="147"/>
      <c r="K49" s="142"/>
      <c r="L49" s="139"/>
      <c r="M49" s="147"/>
      <c r="N49" s="148"/>
      <c r="O49" s="149"/>
      <c r="P49" s="150"/>
      <c r="Q49" s="142"/>
      <c r="R49" s="139"/>
      <c r="S49" s="147"/>
      <c r="T49" s="147"/>
      <c r="U49" s="151"/>
      <c r="V49" s="151"/>
      <c r="W49" s="151"/>
      <c r="X49" s="138"/>
      <c r="Y49" s="139"/>
      <c r="Z49" s="140"/>
      <c r="AA49" s="141"/>
      <c r="AB49" s="141"/>
      <c r="AC49" s="142"/>
      <c r="AD49" s="152"/>
      <c r="AE49" s="153"/>
    </row>
    <row r="50" spans="1:31" ht="12.75">
      <c r="A50" s="154" t="s">
        <v>796</v>
      </c>
      <c r="B50" s="142">
        <v>3</v>
      </c>
      <c r="C50" s="139" t="s">
        <v>735</v>
      </c>
      <c r="D50" s="147">
        <v>18</v>
      </c>
      <c r="E50" s="142">
        <v>3</v>
      </c>
      <c r="F50" s="139" t="s">
        <v>735</v>
      </c>
      <c r="G50" s="147">
        <v>9</v>
      </c>
      <c r="H50" s="142">
        <v>4</v>
      </c>
      <c r="I50" s="139" t="s">
        <v>735</v>
      </c>
      <c r="J50" s="147">
        <v>6</v>
      </c>
      <c r="K50" s="142">
        <v>5</v>
      </c>
      <c r="L50" s="139" t="s">
        <v>735</v>
      </c>
      <c r="M50" s="147">
        <v>7</v>
      </c>
      <c r="N50" s="142">
        <v>0</v>
      </c>
      <c r="O50" s="139" t="s">
        <v>735</v>
      </c>
      <c r="P50" s="147">
        <v>3</v>
      </c>
      <c r="Q50" s="148"/>
      <c r="R50" s="149"/>
      <c r="S50" s="150"/>
      <c r="T50" s="101"/>
      <c r="U50" s="151">
        <v>0</v>
      </c>
      <c r="V50" s="151"/>
      <c r="W50" s="151"/>
      <c r="X50" s="138">
        <f>B50+E50+H50+K50+N50+Q50</f>
        <v>15</v>
      </c>
      <c r="Y50" s="139" t="s">
        <v>735</v>
      </c>
      <c r="Z50" s="140">
        <f>D50+G50+J50+M50+P50+S50</f>
        <v>43</v>
      </c>
      <c r="AA50" s="141">
        <f>X50-Z50</f>
        <v>-28</v>
      </c>
      <c r="AB50" s="141"/>
      <c r="AC50" s="142"/>
      <c r="AD50" s="143" t="s">
        <v>744</v>
      </c>
      <c r="AE50" s="144"/>
    </row>
    <row r="51" spans="1:31" ht="12.75">
      <c r="A51" s="155"/>
      <c r="B51" s="142"/>
      <c r="C51" s="139"/>
      <c r="D51" s="147"/>
      <c r="E51" s="142"/>
      <c r="F51" s="139"/>
      <c r="G51" s="147"/>
      <c r="H51" s="142"/>
      <c r="I51" s="139"/>
      <c r="J51" s="147"/>
      <c r="K51" s="142"/>
      <c r="L51" s="139"/>
      <c r="M51" s="147"/>
      <c r="N51" s="142"/>
      <c r="O51" s="139"/>
      <c r="P51" s="147"/>
      <c r="Q51" s="148"/>
      <c r="R51" s="149"/>
      <c r="S51" s="150"/>
      <c r="T51" s="109"/>
      <c r="U51" s="151"/>
      <c r="V51" s="151"/>
      <c r="W51" s="151"/>
      <c r="X51" s="138"/>
      <c r="Y51" s="139"/>
      <c r="Z51" s="140"/>
      <c r="AA51" s="141"/>
      <c r="AB51" s="141"/>
      <c r="AC51" s="142"/>
      <c r="AD51" s="145"/>
      <c r="AE51" s="146"/>
    </row>
  </sheetData>
  <sheetProtection/>
  <mergeCells count="620">
    <mergeCell ref="A1:T1"/>
    <mergeCell ref="A2:T2"/>
    <mergeCell ref="AK5:AM6"/>
    <mergeCell ref="AO5:AO6"/>
    <mergeCell ref="AF5:AH6"/>
    <mergeCell ref="Q4:S5"/>
    <mergeCell ref="T4:T5"/>
    <mergeCell ref="AF4:AH4"/>
    <mergeCell ref="AK4:AM4"/>
    <mergeCell ref="AA6:AC7"/>
    <mergeCell ref="K8:K9"/>
    <mergeCell ref="L8:L9"/>
    <mergeCell ref="G6:G7"/>
    <mergeCell ref="H6:H7"/>
    <mergeCell ref="AI5:AI6"/>
    <mergeCell ref="AJ5:AJ6"/>
    <mergeCell ref="G8:G9"/>
    <mergeCell ref="H8:H9"/>
    <mergeCell ref="I8:I9"/>
    <mergeCell ref="J8:J9"/>
    <mergeCell ref="AN7:AN8"/>
    <mergeCell ref="AO7:AO8"/>
    <mergeCell ref="AF7:AF8"/>
    <mergeCell ref="AG7:AG8"/>
    <mergeCell ref="AH7:AH8"/>
    <mergeCell ref="AI7:AI8"/>
    <mergeCell ref="AJ7:AJ8"/>
    <mergeCell ref="AK7:AK8"/>
    <mergeCell ref="AL7:AL8"/>
    <mergeCell ref="AM7:AM8"/>
    <mergeCell ref="R10:R11"/>
    <mergeCell ref="S10:S11"/>
    <mergeCell ref="T10:T11"/>
    <mergeCell ref="AD6:AE7"/>
    <mergeCell ref="Y6:Y7"/>
    <mergeCell ref="T6:T7"/>
    <mergeCell ref="Z8:Z9"/>
    <mergeCell ref="AA8:AC9"/>
    <mergeCell ref="AD8:AE9"/>
    <mergeCell ref="X10:X11"/>
    <mergeCell ref="M8:M9"/>
    <mergeCell ref="N8:N9"/>
    <mergeCell ref="O8:O9"/>
    <mergeCell ref="P8:P9"/>
    <mergeCell ref="Q8:Q9"/>
    <mergeCell ref="Q10:Q11"/>
    <mergeCell ref="AM9:AM10"/>
    <mergeCell ref="AN9:AN10"/>
    <mergeCell ref="AO9:AO10"/>
    <mergeCell ref="AF9:AF10"/>
    <mergeCell ref="AG9:AG10"/>
    <mergeCell ref="AH9:AH10"/>
    <mergeCell ref="AI9:AI10"/>
    <mergeCell ref="AJ9:AJ10"/>
    <mergeCell ref="AK9:AK10"/>
    <mergeCell ref="H10:H11"/>
    <mergeCell ref="I10:I11"/>
    <mergeCell ref="J10:J11"/>
    <mergeCell ref="AN11:AN12"/>
    <mergeCell ref="AO11:AO12"/>
    <mergeCell ref="AF11:AF12"/>
    <mergeCell ref="AG11:AG12"/>
    <mergeCell ref="AH11:AH12"/>
    <mergeCell ref="AI11:AI12"/>
    <mergeCell ref="AL9:AL10"/>
    <mergeCell ref="AK11:AK12"/>
    <mergeCell ref="J12:J13"/>
    <mergeCell ref="K12:K13"/>
    <mergeCell ref="L12:L13"/>
    <mergeCell ref="G14:G15"/>
    <mergeCell ref="T14:T15"/>
    <mergeCell ref="U14:W15"/>
    <mergeCell ref="X14:X15"/>
    <mergeCell ref="M12:M13"/>
    <mergeCell ref="G10:G11"/>
    <mergeCell ref="Y10:Y11"/>
    <mergeCell ref="Z10:Z11"/>
    <mergeCell ref="Y12:Y13"/>
    <mergeCell ref="AD10:AE11"/>
    <mergeCell ref="AJ11:AJ12"/>
    <mergeCell ref="AA10:AC11"/>
    <mergeCell ref="AF13:AF14"/>
    <mergeCell ref="AG13:AG14"/>
    <mergeCell ref="AH13:AH14"/>
    <mergeCell ref="AI13:AI14"/>
    <mergeCell ref="AM13:AM14"/>
    <mergeCell ref="AN13:AN14"/>
    <mergeCell ref="AO13:AO14"/>
    <mergeCell ref="AJ13:AJ14"/>
    <mergeCell ref="T12:T13"/>
    <mergeCell ref="U12:W13"/>
    <mergeCell ref="X12:X13"/>
    <mergeCell ref="AL11:AL12"/>
    <mergeCell ref="AM11:AM12"/>
    <mergeCell ref="U10:W11"/>
    <mergeCell ref="AF16:AH17"/>
    <mergeCell ref="X16:X17"/>
    <mergeCell ref="Y16:Y17"/>
    <mergeCell ref="Z16:Z17"/>
    <mergeCell ref="AA16:AC17"/>
    <mergeCell ref="AL13:AL14"/>
    <mergeCell ref="AK13:AK14"/>
    <mergeCell ref="Z12:Z13"/>
    <mergeCell ref="AA12:AC13"/>
    <mergeCell ref="AD12:AE13"/>
    <mergeCell ref="AI16:AI17"/>
    <mergeCell ref="AJ16:AJ17"/>
    <mergeCell ref="AK16:AM17"/>
    <mergeCell ref="AD16:AE17"/>
    <mergeCell ref="AO16:AO17"/>
    <mergeCell ref="A18:A19"/>
    <mergeCell ref="B18:B19"/>
    <mergeCell ref="C18:C19"/>
    <mergeCell ref="D18:D19"/>
    <mergeCell ref="E18:E19"/>
    <mergeCell ref="F18:F19"/>
    <mergeCell ref="R18:R19"/>
    <mergeCell ref="G18:G19"/>
    <mergeCell ref="H18:H19"/>
    <mergeCell ref="I18:I19"/>
    <mergeCell ref="J18:J19"/>
    <mergeCell ref="K18:K19"/>
    <mergeCell ref="L18:L19"/>
    <mergeCell ref="S18:S19"/>
    <mergeCell ref="X18:X19"/>
    <mergeCell ref="Y18:Y19"/>
    <mergeCell ref="M18:M19"/>
    <mergeCell ref="N18:N19"/>
    <mergeCell ref="O18:O19"/>
    <mergeCell ref="P18:P19"/>
    <mergeCell ref="Q18:Q19"/>
    <mergeCell ref="AD21:AE22"/>
    <mergeCell ref="AL18:AL19"/>
    <mergeCell ref="AL20:AL21"/>
    <mergeCell ref="X21:Z22"/>
    <mergeCell ref="AA21:AC22"/>
    <mergeCell ref="U18:W19"/>
    <mergeCell ref="AA18:AC19"/>
    <mergeCell ref="AD18:AE19"/>
    <mergeCell ref="AK18:AK19"/>
    <mergeCell ref="Z18:Z19"/>
    <mergeCell ref="AM18:AM19"/>
    <mergeCell ref="AN18:AN19"/>
    <mergeCell ref="AO18:AO19"/>
    <mergeCell ref="AF18:AF19"/>
    <mergeCell ref="AG18:AG19"/>
    <mergeCell ref="AH18:AH19"/>
    <mergeCell ref="AI18:AI19"/>
    <mergeCell ref="AJ18:AJ19"/>
    <mergeCell ref="AM20:AM21"/>
    <mergeCell ref="AN20:AN21"/>
    <mergeCell ref="AO20:AO21"/>
    <mergeCell ref="AF20:AF21"/>
    <mergeCell ref="AG20:AG21"/>
    <mergeCell ref="AH20:AH21"/>
    <mergeCell ref="AI20:AI21"/>
    <mergeCell ref="AJ20:AJ21"/>
    <mergeCell ref="AK20:AK21"/>
    <mergeCell ref="L23:L24"/>
    <mergeCell ref="AL22:AL23"/>
    <mergeCell ref="M23:M24"/>
    <mergeCell ref="N23:N24"/>
    <mergeCell ref="O23:O24"/>
    <mergeCell ref="P23:P24"/>
    <mergeCell ref="AD23:AE24"/>
    <mergeCell ref="AL24:AL25"/>
    <mergeCell ref="M25:M26"/>
    <mergeCell ref="N25:N26"/>
    <mergeCell ref="AM22:AM23"/>
    <mergeCell ref="AN22:AN23"/>
    <mergeCell ref="AO22:AO23"/>
    <mergeCell ref="AF22:AF23"/>
    <mergeCell ref="AG22:AG23"/>
    <mergeCell ref="AH22:AH23"/>
    <mergeCell ref="AI22:AI23"/>
    <mergeCell ref="AJ22:AJ23"/>
    <mergeCell ref="AK22:AK23"/>
    <mergeCell ref="G23:G24"/>
    <mergeCell ref="H23:H24"/>
    <mergeCell ref="I23:I24"/>
    <mergeCell ref="J23:J24"/>
    <mergeCell ref="Z23:Z24"/>
    <mergeCell ref="AA23:AC24"/>
    <mergeCell ref="Y23:Y24"/>
    <mergeCell ref="Q23:Q24"/>
    <mergeCell ref="R23:R24"/>
    <mergeCell ref="K23:K24"/>
    <mergeCell ref="AA25:AC26"/>
    <mergeCell ref="S23:S24"/>
    <mergeCell ref="T23:T24"/>
    <mergeCell ref="U23:W24"/>
    <mergeCell ref="X23:X24"/>
    <mergeCell ref="S25:S26"/>
    <mergeCell ref="T25:T26"/>
    <mergeCell ref="U25:W26"/>
    <mergeCell ref="X25:X26"/>
    <mergeCell ref="AM24:AM25"/>
    <mergeCell ref="AN24:AN25"/>
    <mergeCell ref="AO24:AO25"/>
    <mergeCell ref="AF24:AF25"/>
    <mergeCell ref="AG24:AG25"/>
    <mergeCell ref="AH24:AH25"/>
    <mergeCell ref="AI24:AI25"/>
    <mergeCell ref="AJ24:AJ25"/>
    <mergeCell ref="AK24:AK25"/>
    <mergeCell ref="A8:A9"/>
    <mergeCell ref="B8:B9"/>
    <mergeCell ref="C8:C9"/>
    <mergeCell ref="D8:D9"/>
    <mergeCell ref="E8:E9"/>
    <mergeCell ref="F8:F9"/>
    <mergeCell ref="R8:R9"/>
    <mergeCell ref="S8:S9"/>
    <mergeCell ref="T8:T9"/>
    <mergeCell ref="U8:W9"/>
    <mergeCell ref="X8:X9"/>
    <mergeCell ref="Y8:Y9"/>
    <mergeCell ref="A10:A11"/>
    <mergeCell ref="B10:B11"/>
    <mergeCell ref="C10:C11"/>
    <mergeCell ref="D10:D11"/>
    <mergeCell ref="E10:E11"/>
    <mergeCell ref="F10:F11"/>
    <mergeCell ref="K10:K11"/>
    <mergeCell ref="L10:L11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Y14:Y15"/>
    <mergeCell ref="Z14:Z15"/>
    <mergeCell ref="AA14:AC15"/>
    <mergeCell ref="AD14:AE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P16:P17"/>
    <mergeCell ref="Q16:Q17"/>
    <mergeCell ref="R16:R17"/>
    <mergeCell ref="S16:S17"/>
    <mergeCell ref="U16:W17"/>
    <mergeCell ref="N16:N17"/>
    <mergeCell ref="O16:O17"/>
    <mergeCell ref="A3:AE3"/>
    <mergeCell ref="B4:D5"/>
    <mergeCell ref="E4:G5"/>
    <mergeCell ref="H4:J5"/>
    <mergeCell ref="K4:M5"/>
    <mergeCell ref="N4:P5"/>
    <mergeCell ref="U4:W5"/>
    <mergeCell ref="X4:Z5"/>
    <mergeCell ref="AA4:AC5"/>
    <mergeCell ref="AD4:AE5"/>
    <mergeCell ref="A6:A7"/>
    <mergeCell ref="B6:B7"/>
    <mergeCell ref="C6:C7"/>
    <mergeCell ref="D6:D7"/>
    <mergeCell ref="E6:E7"/>
    <mergeCell ref="F6:F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X6:X7"/>
    <mergeCell ref="U6:W7"/>
    <mergeCell ref="Z6:Z7"/>
    <mergeCell ref="A20:AE20"/>
    <mergeCell ref="B21:D22"/>
    <mergeCell ref="E21:G22"/>
    <mergeCell ref="H21:J22"/>
    <mergeCell ref="K21:M22"/>
    <mergeCell ref="N21:P22"/>
    <mergeCell ref="Q21:S22"/>
    <mergeCell ref="T21:T22"/>
    <mergeCell ref="U21:W22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O25:O26"/>
    <mergeCell ref="P25:P26"/>
    <mergeCell ref="Q25:Q26"/>
    <mergeCell ref="R25:R26"/>
    <mergeCell ref="Y25:Y26"/>
    <mergeCell ref="Z25:Z26"/>
    <mergeCell ref="AD25:AE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W28"/>
    <mergeCell ref="X27:X28"/>
    <mergeCell ref="Y27:Y28"/>
    <mergeCell ref="Z27:Z28"/>
    <mergeCell ref="AA27:AC28"/>
    <mergeCell ref="AD27:AE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W30"/>
    <mergeCell ref="X29:X30"/>
    <mergeCell ref="Y29:Y30"/>
    <mergeCell ref="Z29:Z30"/>
    <mergeCell ref="AA29:AC30"/>
    <mergeCell ref="AD29:AE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W32"/>
    <mergeCell ref="X31:X32"/>
    <mergeCell ref="Y31:Y32"/>
    <mergeCell ref="Z31:Z32"/>
    <mergeCell ref="AA31:AC32"/>
    <mergeCell ref="AD31:AE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U33:W34"/>
    <mergeCell ref="X33:X34"/>
    <mergeCell ref="Y33:Y34"/>
    <mergeCell ref="Z33:Z34"/>
    <mergeCell ref="AA33:AC34"/>
    <mergeCell ref="AD33:AE34"/>
    <mergeCell ref="A37:AE37"/>
    <mergeCell ref="B38:D39"/>
    <mergeCell ref="E38:G39"/>
    <mergeCell ref="H38:J39"/>
    <mergeCell ref="K38:M39"/>
    <mergeCell ref="N38:P39"/>
    <mergeCell ref="Q38:S39"/>
    <mergeCell ref="T38:T39"/>
    <mergeCell ref="U38:W39"/>
    <mergeCell ref="X38:Z39"/>
    <mergeCell ref="AA38:AC39"/>
    <mergeCell ref="AD38:AE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W41"/>
    <mergeCell ref="X40:X41"/>
    <mergeCell ref="Y40:Y41"/>
    <mergeCell ref="Z40:Z41"/>
    <mergeCell ref="AA40:AC41"/>
    <mergeCell ref="AD40:AE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W43"/>
    <mergeCell ref="X42:X43"/>
    <mergeCell ref="Y42:Y43"/>
    <mergeCell ref="Z42:Z43"/>
    <mergeCell ref="AA42:AC43"/>
    <mergeCell ref="AD42:AE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W45"/>
    <mergeCell ref="X44:X45"/>
    <mergeCell ref="Y44:Y45"/>
    <mergeCell ref="Z44:Z45"/>
    <mergeCell ref="AA44:AC45"/>
    <mergeCell ref="AD44:AE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W47"/>
    <mergeCell ref="X46:X47"/>
    <mergeCell ref="Y46:Y47"/>
    <mergeCell ref="Z46:Z47"/>
    <mergeCell ref="AA46:AC47"/>
    <mergeCell ref="AD46:AE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W49"/>
    <mergeCell ref="X48:X49"/>
    <mergeCell ref="Y48:Y49"/>
    <mergeCell ref="Z48:Z49"/>
    <mergeCell ref="AA48:AC49"/>
    <mergeCell ref="AD48:AE49"/>
    <mergeCell ref="A50:A51"/>
    <mergeCell ref="B50:B51"/>
    <mergeCell ref="C50:C51"/>
    <mergeCell ref="D50:D51"/>
    <mergeCell ref="E50:E51"/>
    <mergeCell ref="F50:F51"/>
    <mergeCell ref="G50:G51"/>
    <mergeCell ref="H50:H51"/>
    <mergeCell ref="U50:W51"/>
    <mergeCell ref="I50:I51"/>
    <mergeCell ref="J50:J51"/>
    <mergeCell ref="K50:K51"/>
    <mergeCell ref="L50:L51"/>
    <mergeCell ref="M50:M51"/>
    <mergeCell ref="N50:N51"/>
    <mergeCell ref="X50:X51"/>
    <mergeCell ref="Y50:Y51"/>
    <mergeCell ref="Z50:Z51"/>
    <mergeCell ref="AA50:AC51"/>
    <mergeCell ref="AD50:AE51"/>
    <mergeCell ref="O50:O51"/>
    <mergeCell ref="P50:P51"/>
    <mergeCell ref="Q50:Q51"/>
    <mergeCell ref="R50:R51"/>
    <mergeCell ref="S50:S5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51"/>
  <sheetViews>
    <sheetView zoomScalePageLayoutView="0" workbookViewId="0" topLeftCell="A13">
      <selection activeCell="AM27" sqref="AM27"/>
    </sheetView>
  </sheetViews>
  <sheetFormatPr defaultColWidth="9.00390625" defaultRowHeight="12.75"/>
  <cols>
    <col min="1" max="1" width="11.625" style="102" customWidth="1"/>
    <col min="2" max="2" width="4.625" style="101" customWidth="1"/>
    <col min="3" max="3" width="1.12109375" style="101" customWidth="1"/>
    <col min="4" max="4" width="4.375" style="101" customWidth="1"/>
    <col min="5" max="5" width="4.625" style="101" customWidth="1"/>
    <col min="6" max="6" width="1.12109375" style="101" customWidth="1"/>
    <col min="7" max="8" width="4.00390625" style="101" customWidth="1"/>
    <col min="9" max="9" width="1.12109375" style="101" customWidth="1"/>
    <col min="10" max="10" width="4.25390625" style="101" customWidth="1"/>
    <col min="11" max="11" width="3.75390625" style="101" customWidth="1"/>
    <col min="12" max="12" width="1.12109375" style="101" customWidth="1"/>
    <col min="13" max="13" width="4.375" style="101" customWidth="1"/>
    <col min="14" max="14" width="4.625" style="101" customWidth="1"/>
    <col min="15" max="15" width="1.12109375" style="101" customWidth="1"/>
    <col min="16" max="17" width="4.00390625" style="101" customWidth="1"/>
    <col min="18" max="18" width="1.37890625" style="101" customWidth="1"/>
    <col min="19" max="19" width="4.00390625" style="101" customWidth="1"/>
    <col min="20" max="20" width="3.875" style="101" customWidth="1"/>
    <col min="21" max="21" width="1.12109375" style="101" customWidth="1"/>
    <col min="22" max="22" width="3.875" style="101" customWidth="1"/>
    <col min="23" max="23" width="1.75390625" style="101" customWidth="1"/>
    <col min="24" max="24" width="4.75390625" style="101" customWidth="1"/>
    <col min="25" max="25" width="1.75390625" style="101" customWidth="1"/>
    <col min="26" max="27" width="4.75390625" style="101" customWidth="1"/>
    <col min="28" max="28" width="1.75390625" style="101" customWidth="1"/>
    <col min="29" max="29" width="4.75390625" style="101" customWidth="1"/>
    <col min="30" max="30" width="3.75390625" style="101" customWidth="1"/>
    <col min="31" max="31" width="6.875" style="101" customWidth="1"/>
    <col min="32" max="32" width="1.75390625" style="101" customWidth="1"/>
    <col min="33" max="33" width="4.75390625" style="101" customWidth="1"/>
    <col min="34" max="34" width="6.625" style="101" customWidth="1"/>
    <col min="35" max="35" width="7.625" style="101" customWidth="1"/>
    <col min="36" max="36" width="1.875" style="101" customWidth="1"/>
    <col min="37" max="37" width="3.75390625" style="101" customWidth="1"/>
    <col min="38" max="38" width="1.12109375" style="101" customWidth="1"/>
    <col min="39" max="39" width="9.125" style="101" customWidth="1"/>
    <col min="40" max="40" width="6.375" style="101" customWidth="1"/>
    <col min="41" max="41" width="1.875" style="101" customWidth="1"/>
    <col min="42" max="42" width="6.375" style="101" customWidth="1"/>
    <col min="43" max="43" width="9.125" style="101" customWidth="1"/>
    <col min="44" max="44" width="13.00390625" style="101" customWidth="1"/>
    <col min="45" max="16384" width="9.125" style="101" customWidth="1"/>
  </cols>
  <sheetData>
    <row r="2" spans="1:39" ht="27" customHeight="1">
      <c r="A2" s="180" t="s">
        <v>741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2"/>
      <c r="AM2" s="107"/>
    </row>
    <row r="3" spans="1:256" ht="14.25" customHeight="1">
      <c r="A3" s="108"/>
      <c r="B3" s="183" t="s">
        <v>795</v>
      </c>
      <c r="C3" s="184"/>
      <c r="D3" s="184"/>
      <c r="E3" s="186" t="s">
        <v>558</v>
      </c>
      <c r="F3" s="187"/>
      <c r="G3" s="187"/>
      <c r="H3" s="186" t="s">
        <v>326</v>
      </c>
      <c r="I3" s="187"/>
      <c r="J3" s="187"/>
      <c r="K3" s="186" t="s">
        <v>495</v>
      </c>
      <c r="L3" s="187"/>
      <c r="M3" s="187"/>
      <c r="N3" s="167" t="s">
        <v>740</v>
      </c>
      <c r="O3" s="168"/>
      <c r="P3" s="169"/>
      <c r="Q3" s="167" t="s">
        <v>806</v>
      </c>
      <c r="R3" s="168"/>
      <c r="S3" s="169"/>
      <c r="T3" s="140"/>
      <c r="U3" s="173" t="s">
        <v>731</v>
      </c>
      <c r="V3" s="173"/>
      <c r="W3" s="173"/>
      <c r="X3" s="173" t="s">
        <v>732</v>
      </c>
      <c r="Y3" s="173"/>
      <c r="Z3" s="173"/>
      <c r="AA3" s="173" t="s">
        <v>733</v>
      </c>
      <c r="AB3" s="173"/>
      <c r="AC3" s="174"/>
      <c r="AD3" s="176" t="s">
        <v>742</v>
      </c>
      <c r="AE3" s="177"/>
      <c r="AK3" s="107"/>
      <c r="AL3" s="107"/>
      <c r="AM3" s="107"/>
      <c r="IT3"/>
      <c r="IU3"/>
      <c r="IV3"/>
    </row>
    <row r="4" spans="1:256" ht="15.75" customHeight="1">
      <c r="A4" s="106"/>
      <c r="B4" s="185"/>
      <c r="C4" s="185"/>
      <c r="D4" s="185"/>
      <c r="E4" s="188"/>
      <c r="F4" s="188"/>
      <c r="G4" s="188"/>
      <c r="H4" s="188"/>
      <c r="I4" s="188"/>
      <c r="J4" s="188"/>
      <c r="K4" s="188"/>
      <c r="L4" s="188"/>
      <c r="M4" s="188"/>
      <c r="N4" s="170"/>
      <c r="O4" s="171"/>
      <c r="P4" s="172"/>
      <c r="Q4" s="170"/>
      <c r="R4" s="171"/>
      <c r="S4" s="172"/>
      <c r="T4" s="147"/>
      <c r="U4" s="151"/>
      <c r="V4" s="151"/>
      <c r="W4" s="151"/>
      <c r="X4" s="151"/>
      <c r="Y4" s="151"/>
      <c r="Z4" s="151"/>
      <c r="AA4" s="151"/>
      <c r="AB4" s="151"/>
      <c r="AC4" s="175"/>
      <c r="AD4" s="178"/>
      <c r="AE4" s="179"/>
      <c r="AK4" s="107"/>
      <c r="AL4" s="107"/>
      <c r="AM4" s="107"/>
      <c r="IT4"/>
      <c r="IU4"/>
      <c r="IV4"/>
    </row>
    <row r="5" spans="1:256" ht="12.75">
      <c r="A5" s="151" t="s">
        <v>795</v>
      </c>
      <c r="B5" s="148"/>
      <c r="C5" s="149"/>
      <c r="D5" s="150"/>
      <c r="E5" s="142">
        <v>6</v>
      </c>
      <c r="F5" s="139" t="s">
        <v>735</v>
      </c>
      <c r="G5" s="147">
        <v>5</v>
      </c>
      <c r="H5" s="142">
        <v>8</v>
      </c>
      <c r="I5" s="139" t="s">
        <v>735</v>
      </c>
      <c r="J5" s="147">
        <v>3</v>
      </c>
      <c r="K5" s="142">
        <v>4</v>
      </c>
      <c r="L5" s="139" t="s">
        <v>735</v>
      </c>
      <c r="M5" s="147">
        <v>5</v>
      </c>
      <c r="N5" s="142">
        <v>3</v>
      </c>
      <c r="O5" s="139" t="s">
        <v>735</v>
      </c>
      <c r="P5" s="147">
        <v>9</v>
      </c>
      <c r="Q5" s="142">
        <v>5</v>
      </c>
      <c r="R5" s="139" t="s">
        <v>735</v>
      </c>
      <c r="S5" s="147">
        <v>4</v>
      </c>
      <c r="T5" s="147"/>
      <c r="U5" s="151">
        <v>9</v>
      </c>
      <c r="V5" s="151"/>
      <c r="W5" s="151"/>
      <c r="X5" s="138">
        <f>B5+E5+H5+K5+N5+Q5</f>
        <v>26</v>
      </c>
      <c r="Y5" s="166" t="s">
        <v>735</v>
      </c>
      <c r="Z5" s="140">
        <f>D5+G5+J5+M5+P5+S5</f>
        <v>26</v>
      </c>
      <c r="AA5" s="141">
        <f>X5-Z5</f>
        <v>0</v>
      </c>
      <c r="AB5" s="141"/>
      <c r="AC5" s="142"/>
      <c r="AD5" s="143" t="s">
        <v>738</v>
      </c>
      <c r="AE5" s="144"/>
      <c r="AK5" s="107"/>
      <c r="AL5" s="107"/>
      <c r="AM5" s="107"/>
      <c r="IT5"/>
      <c r="IU5"/>
      <c r="IV5"/>
    </row>
    <row r="6" spans="1:256" ht="12.75">
      <c r="A6" s="151"/>
      <c r="B6" s="148"/>
      <c r="C6" s="149"/>
      <c r="D6" s="150"/>
      <c r="E6" s="142"/>
      <c r="F6" s="139"/>
      <c r="G6" s="147"/>
      <c r="H6" s="142"/>
      <c r="I6" s="139"/>
      <c r="J6" s="147"/>
      <c r="K6" s="142"/>
      <c r="L6" s="139"/>
      <c r="M6" s="147"/>
      <c r="N6" s="142"/>
      <c r="O6" s="139"/>
      <c r="P6" s="147"/>
      <c r="Q6" s="142"/>
      <c r="R6" s="139"/>
      <c r="S6" s="147"/>
      <c r="T6" s="147"/>
      <c r="U6" s="151"/>
      <c r="V6" s="151"/>
      <c r="W6" s="151"/>
      <c r="X6" s="138"/>
      <c r="Y6" s="166"/>
      <c r="Z6" s="140"/>
      <c r="AA6" s="141"/>
      <c r="AB6" s="141"/>
      <c r="AC6" s="142"/>
      <c r="AD6" s="152"/>
      <c r="AE6" s="153"/>
      <c r="AK6" s="107"/>
      <c r="AL6" s="107"/>
      <c r="AM6" s="107"/>
      <c r="IT6"/>
      <c r="IU6"/>
      <c r="IV6"/>
    </row>
    <row r="7" spans="1:256" ht="12.75" customHeight="1">
      <c r="A7" s="197" t="s">
        <v>558</v>
      </c>
      <c r="B7" s="142">
        <v>5</v>
      </c>
      <c r="C7" s="139" t="s">
        <v>735</v>
      </c>
      <c r="D7" s="147">
        <v>6</v>
      </c>
      <c r="E7" s="148"/>
      <c r="F7" s="149"/>
      <c r="G7" s="150"/>
      <c r="H7" s="142">
        <v>7</v>
      </c>
      <c r="I7" s="139" t="s">
        <v>735</v>
      </c>
      <c r="J7" s="147">
        <v>5</v>
      </c>
      <c r="K7" s="142">
        <v>6</v>
      </c>
      <c r="L7" s="139" t="s">
        <v>735</v>
      </c>
      <c r="M7" s="147">
        <v>7</v>
      </c>
      <c r="N7" s="142">
        <v>6</v>
      </c>
      <c r="O7" s="139" t="s">
        <v>735</v>
      </c>
      <c r="P7" s="147">
        <v>7</v>
      </c>
      <c r="Q7" s="142">
        <v>7</v>
      </c>
      <c r="R7" s="139" t="s">
        <v>735</v>
      </c>
      <c r="S7" s="147">
        <v>2</v>
      </c>
      <c r="T7" s="147"/>
      <c r="U7" s="151">
        <v>6</v>
      </c>
      <c r="V7" s="151"/>
      <c r="W7" s="151"/>
      <c r="X7" s="138">
        <f>B7+E7+H7+K7+N7+Q7</f>
        <v>31</v>
      </c>
      <c r="Y7" s="139" t="s">
        <v>735</v>
      </c>
      <c r="Z7" s="140">
        <f>D7+G7+J7+M7+P7+S7</f>
        <v>27</v>
      </c>
      <c r="AA7" s="141">
        <f>X7-Z7</f>
        <v>4</v>
      </c>
      <c r="AB7" s="141"/>
      <c r="AC7" s="142"/>
      <c r="AD7" s="143" t="s">
        <v>743</v>
      </c>
      <c r="AE7" s="144"/>
      <c r="AK7" s="107"/>
      <c r="AL7" s="107"/>
      <c r="AM7" s="107"/>
      <c r="IT7"/>
      <c r="IU7"/>
      <c r="IV7"/>
    </row>
    <row r="8" spans="1:256" ht="12.75" customHeight="1">
      <c r="A8" s="197"/>
      <c r="B8" s="142"/>
      <c r="C8" s="139"/>
      <c r="D8" s="147"/>
      <c r="E8" s="148"/>
      <c r="F8" s="149"/>
      <c r="G8" s="150"/>
      <c r="H8" s="142"/>
      <c r="I8" s="139"/>
      <c r="J8" s="147"/>
      <c r="K8" s="142"/>
      <c r="L8" s="139"/>
      <c r="M8" s="147"/>
      <c r="N8" s="142"/>
      <c r="O8" s="139"/>
      <c r="P8" s="147"/>
      <c r="Q8" s="142"/>
      <c r="R8" s="139"/>
      <c r="S8" s="147"/>
      <c r="T8" s="147"/>
      <c r="U8" s="151"/>
      <c r="V8" s="151"/>
      <c r="W8" s="151"/>
      <c r="X8" s="138"/>
      <c r="Y8" s="139"/>
      <c r="Z8" s="140"/>
      <c r="AA8" s="141"/>
      <c r="AB8" s="141"/>
      <c r="AC8" s="142"/>
      <c r="AD8" s="152"/>
      <c r="AE8" s="153"/>
      <c r="AK8" s="107"/>
      <c r="AL8" s="107"/>
      <c r="AM8" s="107"/>
      <c r="IT8"/>
      <c r="IU8"/>
      <c r="IV8"/>
    </row>
    <row r="9" spans="1:256" ht="12.75" customHeight="1">
      <c r="A9" s="198" t="s">
        <v>326</v>
      </c>
      <c r="B9" s="142">
        <v>8</v>
      </c>
      <c r="C9" s="139" t="s">
        <v>735</v>
      </c>
      <c r="D9" s="147">
        <v>3</v>
      </c>
      <c r="E9" s="142">
        <v>5</v>
      </c>
      <c r="F9" s="139" t="s">
        <v>735</v>
      </c>
      <c r="G9" s="147">
        <v>7</v>
      </c>
      <c r="H9" s="148"/>
      <c r="I9" s="149"/>
      <c r="J9" s="150">
        <v>0</v>
      </c>
      <c r="K9" s="157">
        <v>7</v>
      </c>
      <c r="L9" s="158" t="s">
        <v>735</v>
      </c>
      <c r="M9" s="156">
        <v>6</v>
      </c>
      <c r="N9" s="142">
        <v>6</v>
      </c>
      <c r="O9" s="139" t="s">
        <v>735</v>
      </c>
      <c r="P9" s="147">
        <v>4</v>
      </c>
      <c r="Q9" s="142">
        <v>9</v>
      </c>
      <c r="R9" s="139" t="s">
        <v>735</v>
      </c>
      <c r="S9" s="147">
        <v>5</v>
      </c>
      <c r="T9" s="147"/>
      <c r="U9" s="151">
        <v>11</v>
      </c>
      <c r="V9" s="151"/>
      <c r="W9" s="151"/>
      <c r="X9" s="138">
        <f>B9+E9+H9+K9+N9+Q9</f>
        <v>35</v>
      </c>
      <c r="Y9" s="139" t="s">
        <v>735</v>
      </c>
      <c r="Z9" s="140">
        <f>D9+G9+J9+M9+P9+S9</f>
        <v>25</v>
      </c>
      <c r="AA9" s="141">
        <f>X9-Z9</f>
        <v>10</v>
      </c>
      <c r="AB9" s="141"/>
      <c r="AC9" s="142"/>
      <c r="AD9" s="143" t="s">
        <v>737</v>
      </c>
      <c r="AE9" s="144"/>
      <c r="AK9" s="107"/>
      <c r="AL9" s="107"/>
      <c r="AM9" s="107"/>
      <c r="IT9"/>
      <c r="IU9"/>
      <c r="IV9"/>
    </row>
    <row r="10" spans="1:256" ht="12.75">
      <c r="A10" s="198"/>
      <c r="B10" s="142"/>
      <c r="C10" s="139"/>
      <c r="D10" s="147"/>
      <c r="E10" s="142"/>
      <c r="F10" s="139"/>
      <c r="G10" s="147"/>
      <c r="H10" s="148"/>
      <c r="I10" s="149"/>
      <c r="J10" s="150"/>
      <c r="K10" s="157"/>
      <c r="L10" s="158"/>
      <c r="M10" s="156"/>
      <c r="N10" s="142"/>
      <c r="O10" s="139"/>
      <c r="P10" s="147"/>
      <c r="Q10" s="142"/>
      <c r="R10" s="139"/>
      <c r="S10" s="147"/>
      <c r="T10" s="147"/>
      <c r="U10" s="151"/>
      <c r="V10" s="151"/>
      <c r="W10" s="151"/>
      <c r="X10" s="138"/>
      <c r="Y10" s="139"/>
      <c r="Z10" s="140"/>
      <c r="AA10" s="141"/>
      <c r="AB10" s="141"/>
      <c r="AC10" s="142"/>
      <c r="AD10" s="152"/>
      <c r="AE10" s="153"/>
      <c r="AK10" s="107"/>
      <c r="AL10" s="107"/>
      <c r="AM10" s="107"/>
      <c r="IT10"/>
      <c r="IU10"/>
      <c r="IV10"/>
    </row>
    <row r="11" spans="1:256" ht="12.75" customHeight="1">
      <c r="A11" s="197" t="s">
        <v>495</v>
      </c>
      <c r="B11" s="163">
        <v>5</v>
      </c>
      <c r="C11" s="139" t="s">
        <v>735</v>
      </c>
      <c r="D11" s="159">
        <v>4</v>
      </c>
      <c r="E11" s="163">
        <v>7</v>
      </c>
      <c r="F11" s="139" t="s">
        <v>735</v>
      </c>
      <c r="G11" s="159">
        <v>6</v>
      </c>
      <c r="H11" s="157">
        <v>6</v>
      </c>
      <c r="I11" s="158" t="s">
        <v>735</v>
      </c>
      <c r="J11" s="156">
        <v>7</v>
      </c>
      <c r="K11" s="160"/>
      <c r="L11" s="161"/>
      <c r="M11" s="162"/>
      <c r="N11" s="199">
        <v>6</v>
      </c>
      <c r="O11" s="158" t="s">
        <v>735</v>
      </c>
      <c r="P11" s="200">
        <v>5</v>
      </c>
      <c r="Q11" s="142">
        <v>7</v>
      </c>
      <c r="R11" s="139" t="s">
        <v>735</v>
      </c>
      <c r="S11" s="147">
        <v>1</v>
      </c>
      <c r="T11" s="147"/>
      <c r="U11" s="151">
        <v>12</v>
      </c>
      <c r="V11" s="151"/>
      <c r="W11" s="151"/>
      <c r="X11" s="138">
        <f>B11+E11+H11+K11+N11+Q11</f>
        <v>31</v>
      </c>
      <c r="Y11" s="139" t="s">
        <v>735</v>
      </c>
      <c r="Z11" s="140">
        <f>D11+G11+J11+M11+P11+S11</f>
        <v>23</v>
      </c>
      <c r="AA11" s="141">
        <f>X11-Z11</f>
        <v>8</v>
      </c>
      <c r="AB11" s="141"/>
      <c r="AC11" s="142"/>
      <c r="AD11" s="143" t="s">
        <v>736</v>
      </c>
      <c r="AE11" s="144"/>
      <c r="AK11" s="107"/>
      <c r="AL11" s="107"/>
      <c r="AM11" s="107"/>
      <c r="IT11"/>
      <c r="IU11"/>
      <c r="IV11"/>
    </row>
    <row r="12" spans="1:256" ht="12.75">
      <c r="A12" s="197"/>
      <c r="B12" s="163"/>
      <c r="C12" s="139"/>
      <c r="D12" s="159"/>
      <c r="E12" s="163"/>
      <c r="F12" s="139"/>
      <c r="G12" s="159"/>
      <c r="H12" s="157"/>
      <c r="I12" s="158"/>
      <c r="J12" s="156"/>
      <c r="K12" s="160"/>
      <c r="L12" s="161"/>
      <c r="M12" s="162"/>
      <c r="N12" s="199"/>
      <c r="O12" s="158"/>
      <c r="P12" s="200"/>
      <c r="Q12" s="142"/>
      <c r="R12" s="139"/>
      <c r="S12" s="147"/>
      <c r="T12" s="147"/>
      <c r="U12" s="151"/>
      <c r="V12" s="151"/>
      <c r="W12" s="151"/>
      <c r="X12" s="138"/>
      <c r="Y12" s="139"/>
      <c r="Z12" s="140"/>
      <c r="AA12" s="141"/>
      <c r="AB12" s="141"/>
      <c r="AC12" s="142"/>
      <c r="AD12" s="152"/>
      <c r="AE12" s="153"/>
      <c r="AK12" s="107"/>
      <c r="AL12" s="107"/>
      <c r="AM12" s="107"/>
      <c r="IT12"/>
      <c r="IU12"/>
      <c r="IV12"/>
    </row>
    <row r="13" spans="1:256" ht="12.75">
      <c r="A13" s="197" t="s">
        <v>740</v>
      </c>
      <c r="B13" s="142">
        <v>9</v>
      </c>
      <c r="C13" s="139" t="s">
        <v>735</v>
      </c>
      <c r="D13" s="147">
        <v>3</v>
      </c>
      <c r="E13" s="142">
        <v>7</v>
      </c>
      <c r="F13" s="139" t="s">
        <v>735</v>
      </c>
      <c r="G13" s="147">
        <v>6</v>
      </c>
      <c r="H13" s="142">
        <v>4</v>
      </c>
      <c r="I13" s="139" t="s">
        <v>735</v>
      </c>
      <c r="J13" s="147">
        <v>6</v>
      </c>
      <c r="K13" s="157">
        <v>5</v>
      </c>
      <c r="L13" s="158" t="s">
        <v>735</v>
      </c>
      <c r="M13" s="156">
        <v>6</v>
      </c>
      <c r="N13" s="148"/>
      <c r="O13" s="149"/>
      <c r="P13" s="150"/>
      <c r="Q13" s="142">
        <v>7</v>
      </c>
      <c r="R13" s="139" t="s">
        <v>735</v>
      </c>
      <c r="S13" s="147">
        <v>5</v>
      </c>
      <c r="T13" s="147"/>
      <c r="U13" s="151">
        <v>10</v>
      </c>
      <c r="V13" s="151"/>
      <c r="W13" s="151"/>
      <c r="X13" s="138">
        <f>B13+E13+H13+K13+N13+Q13</f>
        <v>32</v>
      </c>
      <c r="Y13" s="139" t="s">
        <v>735</v>
      </c>
      <c r="Z13" s="140">
        <f>D13+G13+J13+M13+P13+S13</f>
        <v>26</v>
      </c>
      <c r="AA13" s="141">
        <f>X13-Z13</f>
        <v>6</v>
      </c>
      <c r="AB13" s="141"/>
      <c r="AC13" s="142"/>
      <c r="AD13" s="143" t="s">
        <v>739</v>
      </c>
      <c r="AE13" s="144"/>
      <c r="AK13" s="107"/>
      <c r="AL13" s="107"/>
      <c r="AM13" s="107"/>
      <c r="IT13"/>
      <c r="IU13"/>
      <c r="IV13"/>
    </row>
    <row r="14" spans="1:256" ht="12.75">
      <c r="A14" s="197"/>
      <c r="B14" s="142"/>
      <c r="C14" s="139"/>
      <c r="D14" s="147"/>
      <c r="E14" s="142"/>
      <c r="F14" s="139"/>
      <c r="G14" s="147"/>
      <c r="H14" s="142"/>
      <c r="I14" s="139"/>
      <c r="J14" s="147"/>
      <c r="K14" s="157"/>
      <c r="L14" s="158"/>
      <c r="M14" s="156"/>
      <c r="N14" s="148"/>
      <c r="O14" s="149"/>
      <c r="P14" s="150"/>
      <c r="Q14" s="142"/>
      <c r="R14" s="139"/>
      <c r="S14" s="147"/>
      <c r="T14" s="147"/>
      <c r="U14" s="151"/>
      <c r="V14" s="151"/>
      <c r="W14" s="151"/>
      <c r="X14" s="138"/>
      <c r="Y14" s="139"/>
      <c r="Z14" s="140"/>
      <c r="AA14" s="141"/>
      <c r="AB14" s="141"/>
      <c r="AC14" s="142"/>
      <c r="AD14" s="152"/>
      <c r="AE14" s="153"/>
      <c r="AK14" s="107"/>
      <c r="AL14" s="107"/>
      <c r="AM14" s="107"/>
      <c r="IT14"/>
      <c r="IU14"/>
      <c r="IV14"/>
    </row>
    <row r="15" spans="1:31" ht="12.75">
      <c r="A15" s="195" t="s">
        <v>806</v>
      </c>
      <c r="B15" s="142">
        <v>4</v>
      </c>
      <c r="C15" s="139" t="s">
        <v>735</v>
      </c>
      <c r="D15" s="147">
        <v>5</v>
      </c>
      <c r="E15" s="142">
        <v>2</v>
      </c>
      <c r="F15" s="139" t="s">
        <v>735</v>
      </c>
      <c r="G15" s="147">
        <v>7</v>
      </c>
      <c r="H15" s="142">
        <v>5</v>
      </c>
      <c r="I15" s="139" t="s">
        <v>735</v>
      </c>
      <c r="J15" s="147">
        <v>9</v>
      </c>
      <c r="K15" s="142">
        <v>1</v>
      </c>
      <c r="L15" s="139" t="s">
        <v>735</v>
      </c>
      <c r="M15" s="147">
        <v>7</v>
      </c>
      <c r="N15" s="142">
        <v>5</v>
      </c>
      <c r="O15" s="139" t="s">
        <v>735</v>
      </c>
      <c r="P15" s="147">
        <v>7</v>
      </c>
      <c r="Q15" s="148"/>
      <c r="R15" s="149"/>
      <c r="S15" s="150"/>
      <c r="U15" s="151">
        <v>0</v>
      </c>
      <c r="V15" s="151"/>
      <c r="W15" s="151"/>
      <c r="X15" s="138">
        <f>B15+E15+H15+K15+N15+Q15</f>
        <v>17</v>
      </c>
      <c r="Y15" s="139" t="s">
        <v>735</v>
      </c>
      <c r="Z15" s="140">
        <f>D15+G15+J15+M15+P15+S15</f>
        <v>35</v>
      </c>
      <c r="AA15" s="141">
        <f>X15-Z15</f>
        <v>-18</v>
      </c>
      <c r="AB15" s="141"/>
      <c r="AC15" s="142"/>
      <c r="AD15" s="143" t="s">
        <v>744</v>
      </c>
      <c r="AE15" s="144"/>
    </row>
    <row r="16" spans="1:31" ht="12.75">
      <c r="A16" s="196"/>
      <c r="B16" s="142"/>
      <c r="C16" s="139"/>
      <c r="D16" s="147"/>
      <c r="E16" s="142"/>
      <c r="F16" s="139"/>
      <c r="G16" s="147"/>
      <c r="H16" s="142"/>
      <c r="I16" s="139"/>
      <c r="J16" s="147"/>
      <c r="K16" s="142"/>
      <c r="L16" s="139"/>
      <c r="M16" s="147"/>
      <c r="N16" s="142"/>
      <c r="O16" s="139"/>
      <c r="P16" s="147"/>
      <c r="Q16" s="148"/>
      <c r="R16" s="149"/>
      <c r="S16" s="150"/>
      <c r="T16" s="109"/>
      <c r="U16" s="151"/>
      <c r="V16" s="151"/>
      <c r="W16" s="151"/>
      <c r="X16" s="138"/>
      <c r="Y16" s="139"/>
      <c r="Z16" s="140"/>
      <c r="AA16" s="141"/>
      <c r="AB16" s="141"/>
      <c r="AC16" s="142"/>
      <c r="AD16" s="145"/>
      <c r="AE16" s="146"/>
    </row>
    <row r="17" spans="246:256" ht="12.75">
      <c r="IL17"/>
      <c r="IM17"/>
      <c r="IN17"/>
      <c r="IO17"/>
      <c r="IP17"/>
      <c r="IQ17"/>
      <c r="IR17"/>
      <c r="IS17"/>
      <c r="IT17"/>
      <c r="IU17"/>
      <c r="IV17"/>
    </row>
    <row r="19" spans="1:31" ht="35.25" customHeight="1">
      <c r="A19" s="180" t="s">
        <v>745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2"/>
    </row>
    <row r="20" spans="1:31" ht="12.75">
      <c r="A20" s="108"/>
      <c r="B20" s="183" t="s">
        <v>812</v>
      </c>
      <c r="C20" s="184"/>
      <c r="D20" s="184"/>
      <c r="E20" s="186" t="s">
        <v>371</v>
      </c>
      <c r="F20" s="187"/>
      <c r="G20" s="187"/>
      <c r="H20" s="186" t="s">
        <v>522</v>
      </c>
      <c r="I20" s="187"/>
      <c r="J20" s="187"/>
      <c r="K20" s="186" t="s">
        <v>715</v>
      </c>
      <c r="L20" s="187"/>
      <c r="M20" s="187"/>
      <c r="N20" s="167" t="s">
        <v>581</v>
      </c>
      <c r="O20" s="168"/>
      <c r="P20" s="169"/>
      <c r="Q20" s="167" t="s">
        <v>794</v>
      </c>
      <c r="R20" s="168"/>
      <c r="S20" s="169"/>
      <c r="T20" s="140"/>
      <c r="U20" s="173" t="s">
        <v>731</v>
      </c>
      <c r="V20" s="173"/>
      <c r="W20" s="173"/>
      <c r="X20" s="173" t="s">
        <v>732</v>
      </c>
      <c r="Y20" s="173"/>
      <c r="Z20" s="173"/>
      <c r="AA20" s="173" t="s">
        <v>733</v>
      </c>
      <c r="AB20" s="173"/>
      <c r="AC20" s="174"/>
      <c r="AD20" s="176" t="s">
        <v>742</v>
      </c>
      <c r="AE20" s="177"/>
    </row>
    <row r="21" spans="1:31" ht="12.75">
      <c r="A21" s="106"/>
      <c r="B21" s="185"/>
      <c r="C21" s="185"/>
      <c r="D21" s="185"/>
      <c r="E21" s="188"/>
      <c r="F21" s="188"/>
      <c r="G21" s="188"/>
      <c r="H21" s="188"/>
      <c r="I21" s="188"/>
      <c r="J21" s="188"/>
      <c r="K21" s="188"/>
      <c r="L21" s="188"/>
      <c r="M21" s="188"/>
      <c r="N21" s="170"/>
      <c r="O21" s="171"/>
      <c r="P21" s="172"/>
      <c r="Q21" s="170"/>
      <c r="R21" s="171"/>
      <c r="S21" s="172"/>
      <c r="T21" s="147"/>
      <c r="U21" s="151"/>
      <c r="V21" s="151"/>
      <c r="W21" s="151"/>
      <c r="X21" s="151"/>
      <c r="Y21" s="151"/>
      <c r="Z21" s="151"/>
      <c r="AA21" s="151"/>
      <c r="AB21" s="151"/>
      <c r="AC21" s="175"/>
      <c r="AD21" s="178"/>
      <c r="AE21" s="179"/>
    </row>
    <row r="22" spans="1:31" ht="12.75">
      <c r="A22" s="195" t="s">
        <v>812</v>
      </c>
      <c r="B22" s="148"/>
      <c r="C22" s="149"/>
      <c r="D22" s="150"/>
      <c r="E22" s="142">
        <v>8</v>
      </c>
      <c r="F22" s="139" t="s">
        <v>735</v>
      </c>
      <c r="G22" s="147">
        <v>3</v>
      </c>
      <c r="H22" s="157">
        <v>8</v>
      </c>
      <c r="I22" s="158" t="s">
        <v>735</v>
      </c>
      <c r="J22" s="156">
        <v>9</v>
      </c>
      <c r="K22" s="142">
        <v>9</v>
      </c>
      <c r="L22" s="139" t="s">
        <v>735</v>
      </c>
      <c r="M22" s="147">
        <v>6</v>
      </c>
      <c r="N22" s="142">
        <v>4</v>
      </c>
      <c r="O22" s="139" t="s">
        <v>735</v>
      </c>
      <c r="P22" s="147">
        <v>10</v>
      </c>
      <c r="Q22" s="157">
        <v>5</v>
      </c>
      <c r="R22" s="158" t="s">
        <v>735</v>
      </c>
      <c r="S22" s="156">
        <v>4</v>
      </c>
      <c r="T22" s="147"/>
      <c r="U22" s="151">
        <v>9</v>
      </c>
      <c r="V22" s="151"/>
      <c r="W22" s="151"/>
      <c r="X22" s="138">
        <f>B22+E22+H22+K22+N22+Q22</f>
        <v>34</v>
      </c>
      <c r="Y22" s="166" t="s">
        <v>735</v>
      </c>
      <c r="Z22" s="140">
        <f>D22+G22+J22+M22+P22+S22</f>
        <v>32</v>
      </c>
      <c r="AA22" s="141">
        <f>X22-Z22</f>
        <v>2</v>
      </c>
      <c r="AB22" s="141"/>
      <c r="AC22" s="142"/>
      <c r="AD22" s="143" t="s">
        <v>750</v>
      </c>
      <c r="AE22" s="144"/>
    </row>
    <row r="23" spans="1:31" ht="12.75">
      <c r="A23" s="196"/>
      <c r="B23" s="148"/>
      <c r="C23" s="149"/>
      <c r="D23" s="150"/>
      <c r="E23" s="142"/>
      <c r="F23" s="139"/>
      <c r="G23" s="147"/>
      <c r="H23" s="157"/>
      <c r="I23" s="158"/>
      <c r="J23" s="156"/>
      <c r="K23" s="142"/>
      <c r="L23" s="139"/>
      <c r="M23" s="147"/>
      <c r="N23" s="142"/>
      <c r="O23" s="139"/>
      <c r="P23" s="147"/>
      <c r="Q23" s="157"/>
      <c r="R23" s="158"/>
      <c r="S23" s="156"/>
      <c r="T23" s="147"/>
      <c r="U23" s="151"/>
      <c r="V23" s="151"/>
      <c r="W23" s="151"/>
      <c r="X23" s="138"/>
      <c r="Y23" s="166"/>
      <c r="Z23" s="140"/>
      <c r="AA23" s="141"/>
      <c r="AB23" s="141"/>
      <c r="AC23" s="142"/>
      <c r="AD23" s="152"/>
      <c r="AE23" s="153"/>
    </row>
    <row r="24" spans="1:31" ht="12.75">
      <c r="A24" s="197" t="s">
        <v>371</v>
      </c>
      <c r="B24" s="142">
        <v>3</v>
      </c>
      <c r="C24" s="139" t="s">
        <v>735</v>
      </c>
      <c r="D24" s="147">
        <v>8</v>
      </c>
      <c r="E24" s="148"/>
      <c r="F24" s="149"/>
      <c r="G24" s="150"/>
      <c r="H24" s="142">
        <v>2</v>
      </c>
      <c r="I24" s="139" t="s">
        <v>735</v>
      </c>
      <c r="J24" s="147">
        <v>8</v>
      </c>
      <c r="K24" s="142">
        <v>2</v>
      </c>
      <c r="L24" s="139" t="s">
        <v>735</v>
      </c>
      <c r="M24" s="147">
        <v>6</v>
      </c>
      <c r="N24" s="142">
        <v>2</v>
      </c>
      <c r="O24" s="139" t="s">
        <v>735</v>
      </c>
      <c r="P24" s="147">
        <v>10</v>
      </c>
      <c r="Q24" s="142">
        <v>2</v>
      </c>
      <c r="R24" s="139" t="s">
        <v>735</v>
      </c>
      <c r="S24" s="147">
        <v>6</v>
      </c>
      <c r="T24" s="147"/>
      <c r="U24" s="151">
        <v>0</v>
      </c>
      <c r="V24" s="151"/>
      <c r="W24" s="151"/>
      <c r="X24" s="138">
        <f>B24+E24+H24+K24+N24+Q24</f>
        <v>11</v>
      </c>
      <c r="Y24" s="139" t="s">
        <v>735</v>
      </c>
      <c r="Z24" s="140">
        <f>D24+G24+J24+M24+P24+S24</f>
        <v>38</v>
      </c>
      <c r="AA24" s="141">
        <f>X24-Z24</f>
        <v>-27</v>
      </c>
      <c r="AB24" s="141"/>
      <c r="AC24" s="142"/>
      <c r="AD24" s="143" t="s">
        <v>751</v>
      </c>
      <c r="AE24" s="144"/>
    </row>
    <row r="25" spans="1:31" ht="12.75">
      <c r="A25" s="197"/>
      <c r="B25" s="142"/>
      <c r="C25" s="139"/>
      <c r="D25" s="147"/>
      <c r="E25" s="148"/>
      <c r="F25" s="149"/>
      <c r="G25" s="150"/>
      <c r="H25" s="142"/>
      <c r="I25" s="139"/>
      <c r="J25" s="147"/>
      <c r="K25" s="142"/>
      <c r="L25" s="139"/>
      <c r="M25" s="147"/>
      <c r="N25" s="142"/>
      <c r="O25" s="139"/>
      <c r="P25" s="147"/>
      <c r="Q25" s="142"/>
      <c r="R25" s="139"/>
      <c r="S25" s="147"/>
      <c r="T25" s="147"/>
      <c r="U25" s="151"/>
      <c r="V25" s="151"/>
      <c r="W25" s="151"/>
      <c r="X25" s="138"/>
      <c r="Y25" s="139"/>
      <c r="Z25" s="140"/>
      <c r="AA25" s="141"/>
      <c r="AB25" s="141"/>
      <c r="AC25" s="142"/>
      <c r="AD25" s="152"/>
      <c r="AE25" s="153"/>
    </row>
    <row r="26" spans="1:31" ht="12.75">
      <c r="A26" s="198" t="s">
        <v>522</v>
      </c>
      <c r="B26" s="157">
        <v>9</v>
      </c>
      <c r="C26" s="158" t="s">
        <v>735</v>
      </c>
      <c r="D26" s="156">
        <v>8</v>
      </c>
      <c r="E26" s="142">
        <v>8</v>
      </c>
      <c r="F26" s="139" t="s">
        <v>735</v>
      </c>
      <c r="G26" s="147">
        <v>2</v>
      </c>
      <c r="H26" s="148"/>
      <c r="I26" s="149"/>
      <c r="J26" s="150"/>
      <c r="K26" s="142">
        <v>11</v>
      </c>
      <c r="L26" s="139" t="s">
        <v>735</v>
      </c>
      <c r="M26" s="147">
        <v>5</v>
      </c>
      <c r="N26" s="142">
        <v>3</v>
      </c>
      <c r="O26" s="139" t="s">
        <v>735</v>
      </c>
      <c r="P26" s="147">
        <v>6</v>
      </c>
      <c r="Q26" s="142">
        <v>6</v>
      </c>
      <c r="R26" s="139" t="s">
        <v>735</v>
      </c>
      <c r="S26" s="147">
        <v>5</v>
      </c>
      <c r="T26" s="147"/>
      <c r="U26" s="151">
        <v>11</v>
      </c>
      <c r="V26" s="151"/>
      <c r="W26" s="151"/>
      <c r="X26" s="138">
        <f>B26+E26+H26+K26+N26+Q26</f>
        <v>37</v>
      </c>
      <c r="Y26" s="139" t="s">
        <v>735</v>
      </c>
      <c r="Z26" s="140">
        <f>D26+G26+J26+M26+P26+S26</f>
        <v>26</v>
      </c>
      <c r="AA26" s="141">
        <f>X26-Z26</f>
        <v>11</v>
      </c>
      <c r="AB26" s="141"/>
      <c r="AC26" s="142"/>
      <c r="AD26" s="143" t="s">
        <v>746</v>
      </c>
      <c r="AE26" s="144"/>
    </row>
    <row r="27" spans="1:31" ht="12.75">
      <c r="A27" s="198"/>
      <c r="B27" s="157"/>
      <c r="C27" s="158"/>
      <c r="D27" s="156"/>
      <c r="E27" s="142"/>
      <c r="F27" s="139"/>
      <c r="G27" s="147"/>
      <c r="H27" s="148"/>
      <c r="I27" s="149"/>
      <c r="J27" s="150"/>
      <c r="K27" s="142"/>
      <c r="L27" s="139"/>
      <c r="M27" s="147"/>
      <c r="N27" s="142"/>
      <c r="O27" s="139"/>
      <c r="P27" s="147"/>
      <c r="Q27" s="142"/>
      <c r="R27" s="139"/>
      <c r="S27" s="147"/>
      <c r="T27" s="147"/>
      <c r="U27" s="151"/>
      <c r="V27" s="151"/>
      <c r="W27" s="151"/>
      <c r="X27" s="138"/>
      <c r="Y27" s="139"/>
      <c r="Z27" s="140"/>
      <c r="AA27" s="141"/>
      <c r="AB27" s="141"/>
      <c r="AC27" s="142"/>
      <c r="AD27" s="152"/>
      <c r="AE27" s="153"/>
    </row>
    <row r="28" spans="1:31" ht="12.75">
      <c r="A28" s="197" t="s">
        <v>715</v>
      </c>
      <c r="B28" s="163">
        <v>6</v>
      </c>
      <c r="C28" s="139" t="s">
        <v>735</v>
      </c>
      <c r="D28" s="159">
        <v>9</v>
      </c>
      <c r="E28" s="163">
        <v>6</v>
      </c>
      <c r="F28" s="139" t="s">
        <v>735</v>
      </c>
      <c r="G28" s="159">
        <v>2</v>
      </c>
      <c r="H28" s="142">
        <v>5</v>
      </c>
      <c r="I28" s="139" t="s">
        <v>735</v>
      </c>
      <c r="J28" s="147">
        <v>11</v>
      </c>
      <c r="K28" s="160">
        <v>0</v>
      </c>
      <c r="L28" s="161"/>
      <c r="M28" s="162">
        <v>0</v>
      </c>
      <c r="N28" s="163">
        <v>1</v>
      </c>
      <c r="O28" s="139" t="s">
        <v>735</v>
      </c>
      <c r="P28" s="159">
        <v>9</v>
      </c>
      <c r="Q28" s="142">
        <v>1</v>
      </c>
      <c r="R28" s="139" t="s">
        <v>735</v>
      </c>
      <c r="S28" s="147">
        <v>5</v>
      </c>
      <c r="T28" s="147"/>
      <c r="U28" s="151">
        <v>3</v>
      </c>
      <c r="V28" s="151"/>
      <c r="W28" s="151"/>
      <c r="X28" s="138">
        <f>B28+E28+H28+K28+N28+Q28</f>
        <v>19</v>
      </c>
      <c r="Y28" s="139" t="s">
        <v>735</v>
      </c>
      <c r="Z28" s="140">
        <f>D28+G28+J28+M28+P28+S28</f>
        <v>36</v>
      </c>
      <c r="AA28" s="141">
        <f>X28-Z28</f>
        <v>-17</v>
      </c>
      <c r="AB28" s="141"/>
      <c r="AC28" s="142"/>
      <c r="AD28" s="143" t="s">
        <v>749</v>
      </c>
      <c r="AE28" s="144"/>
    </row>
    <row r="29" spans="1:31" ht="12.75">
      <c r="A29" s="197"/>
      <c r="B29" s="163"/>
      <c r="C29" s="139"/>
      <c r="D29" s="159"/>
      <c r="E29" s="163"/>
      <c r="F29" s="139"/>
      <c r="G29" s="159"/>
      <c r="H29" s="142"/>
      <c r="I29" s="139"/>
      <c r="J29" s="147"/>
      <c r="K29" s="160"/>
      <c r="L29" s="161"/>
      <c r="M29" s="162"/>
      <c r="N29" s="163"/>
      <c r="O29" s="139"/>
      <c r="P29" s="159"/>
      <c r="Q29" s="142"/>
      <c r="R29" s="139"/>
      <c r="S29" s="147"/>
      <c r="T29" s="147"/>
      <c r="U29" s="151"/>
      <c r="V29" s="151"/>
      <c r="W29" s="151"/>
      <c r="X29" s="138"/>
      <c r="Y29" s="139"/>
      <c r="Z29" s="140"/>
      <c r="AA29" s="141"/>
      <c r="AB29" s="141"/>
      <c r="AC29" s="142"/>
      <c r="AD29" s="152"/>
      <c r="AE29" s="153"/>
    </row>
    <row r="30" spans="1:31" ht="12.75">
      <c r="A30" s="195" t="s">
        <v>581</v>
      </c>
      <c r="B30" s="142">
        <v>10</v>
      </c>
      <c r="C30" s="139" t="s">
        <v>735</v>
      </c>
      <c r="D30" s="147">
        <v>4</v>
      </c>
      <c r="E30" s="142">
        <v>10</v>
      </c>
      <c r="F30" s="139" t="s">
        <v>735</v>
      </c>
      <c r="G30" s="147">
        <v>2</v>
      </c>
      <c r="H30" s="142">
        <v>6</v>
      </c>
      <c r="I30" s="139" t="s">
        <v>735</v>
      </c>
      <c r="J30" s="147">
        <v>3</v>
      </c>
      <c r="K30" s="142">
        <v>9</v>
      </c>
      <c r="L30" s="139" t="s">
        <v>735</v>
      </c>
      <c r="M30" s="147">
        <v>1</v>
      </c>
      <c r="N30" s="148"/>
      <c r="O30" s="149"/>
      <c r="P30" s="150"/>
      <c r="Q30" s="142">
        <v>5</v>
      </c>
      <c r="R30" s="139" t="s">
        <v>735</v>
      </c>
      <c r="S30" s="147">
        <v>0</v>
      </c>
      <c r="T30" s="147"/>
      <c r="U30" s="151">
        <v>15</v>
      </c>
      <c r="V30" s="151"/>
      <c r="W30" s="151"/>
      <c r="X30" s="138">
        <f>B30+E30+H30+K30+N30+Q30</f>
        <v>40</v>
      </c>
      <c r="Y30" s="139" t="s">
        <v>735</v>
      </c>
      <c r="Z30" s="140">
        <f>D30+G30+J30+M30+P30+S30</f>
        <v>10</v>
      </c>
      <c r="AA30" s="141">
        <f>X30-Z30</f>
        <v>30</v>
      </c>
      <c r="AB30" s="141"/>
      <c r="AC30" s="142"/>
      <c r="AD30" s="143" t="s">
        <v>747</v>
      </c>
      <c r="AE30" s="144"/>
    </row>
    <row r="31" spans="1:31" ht="12.75">
      <c r="A31" s="196"/>
      <c r="B31" s="142"/>
      <c r="C31" s="139"/>
      <c r="D31" s="147"/>
      <c r="E31" s="142"/>
      <c r="F31" s="139"/>
      <c r="G31" s="147"/>
      <c r="H31" s="142"/>
      <c r="I31" s="139"/>
      <c r="J31" s="147"/>
      <c r="K31" s="142"/>
      <c r="L31" s="139"/>
      <c r="M31" s="147"/>
      <c r="N31" s="148"/>
      <c r="O31" s="149"/>
      <c r="P31" s="150"/>
      <c r="Q31" s="142"/>
      <c r="R31" s="139"/>
      <c r="S31" s="147"/>
      <c r="T31" s="147"/>
      <c r="U31" s="151"/>
      <c r="V31" s="151"/>
      <c r="W31" s="151"/>
      <c r="X31" s="138"/>
      <c r="Y31" s="139"/>
      <c r="Z31" s="140"/>
      <c r="AA31" s="141"/>
      <c r="AB31" s="141"/>
      <c r="AC31" s="142"/>
      <c r="AD31" s="152"/>
      <c r="AE31" s="153"/>
    </row>
    <row r="32" spans="1:31" ht="12.75">
      <c r="A32" s="195" t="s">
        <v>794</v>
      </c>
      <c r="B32" s="157">
        <v>4</v>
      </c>
      <c r="C32" s="158" t="s">
        <v>735</v>
      </c>
      <c r="D32" s="156">
        <v>5</v>
      </c>
      <c r="E32" s="142">
        <v>6</v>
      </c>
      <c r="F32" s="139" t="s">
        <v>735</v>
      </c>
      <c r="G32" s="147">
        <v>2</v>
      </c>
      <c r="H32" s="142">
        <v>5</v>
      </c>
      <c r="I32" s="139" t="s">
        <v>735</v>
      </c>
      <c r="J32" s="147">
        <v>6</v>
      </c>
      <c r="K32" s="142">
        <v>5</v>
      </c>
      <c r="L32" s="139" t="s">
        <v>735</v>
      </c>
      <c r="M32" s="147">
        <v>1</v>
      </c>
      <c r="N32" s="142">
        <v>0</v>
      </c>
      <c r="O32" s="139" t="s">
        <v>735</v>
      </c>
      <c r="P32" s="147">
        <v>5</v>
      </c>
      <c r="Q32" s="148"/>
      <c r="R32" s="149"/>
      <c r="S32" s="150"/>
      <c r="U32" s="151">
        <v>7</v>
      </c>
      <c r="V32" s="151"/>
      <c r="W32" s="151"/>
      <c r="X32" s="138">
        <f>B32+E32+H32+K32+N32+Q32</f>
        <v>20</v>
      </c>
      <c r="Y32" s="139" t="s">
        <v>735</v>
      </c>
      <c r="Z32" s="140">
        <f>D32+G32+J32+M32+P32+S32</f>
        <v>19</v>
      </c>
      <c r="AA32" s="141">
        <f>X32-Z32</f>
        <v>1</v>
      </c>
      <c r="AB32" s="141"/>
      <c r="AC32" s="142"/>
      <c r="AD32" s="143" t="s">
        <v>748</v>
      </c>
      <c r="AE32" s="144"/>
    </row>
    <row r="33" spans="1:31" ht="12.75">
      <c r="A33" s="196"/>
      <c r="B33" s="157"/>
      <c r="C33" s="158"/>
      <c r="D33" s="156"/>
      <c r="E33" s="142"/>
      <c r="F33" s="139"/>
      <c r="G33" s="147"/>
      <c r="H33" s="142"/>
      <c r="I33" s="139"/>
      <c r="J33" s="147"/>
      <c r="K33" s="142"/>
      <c r="L33" s="139"/>
      <c r="M33" s="147"/>
      <c r="N33" s="142"/>
      <c r="O33" s="139"/>
      <c r="P33" s="147"/>
      <c r="Q33" s="148"/>
      <c r="R33" s="149"/>
      <c r="S33" s="150"/>
      <c r="T33" s="109"/>
      <c r="U33" s="151"/>
      <c r="V33" s="151"/>
      <c r="W33" s="151"/>
      <c r="X33" s="138"/>
      <c r="Y33" s="139"/>
      <c r="Z33" s="140"/>
      <c r="AA33" s="141"/>
      <c r="AB33" s="141"/>
      <c r="AC33" s="142"/>
      <c r="AD33" s="145"/>
      <c r="AE33" s="146"/>
    </row>
    <row r="36" ht="4.5" customHeight="1"/>
    <row r="37" spans="1:31" ht="26.25" customHeight="1">
      <c r="A37" s="180" t="s">
        <v>819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2"/>
    </row>
    <row r="38" spans="1:31" ht="12.75">
      <c r="A38" s="108"/>
      <c r="B38" s="183" t="s">
        <v>797</v>
      </c>
      <c r="C38" s="184"/>
      <c r="D38" s="184"/>
      <c r="E38" s="186" t="s">
        <v>762</v>
      </c>
      <c r="F38" s="187"/>
      <c r="G38" s="187"/>
      <c r="H38" s="186" t="s">
        <v>726</v>
      </c>
      <c r="I38" s="187"/>
      <c r="J38" s="187"/>
      <c r="K38" s="186" t="s">
        <v>779</v>
      </c>
      <c r="L38" s="187"/>
      <c r="M38" s="187"/>
      <c r="N38" s="167" t="s">
        <v>734</v>
      </c>
      <c r="O38" s="168"/>
      <c r="P38" s="169"/>
      <c r="Q38" s="167" t="s">
        <v>796</v>
      </c>
      <c r="R38" s="168"/>
      <c r="S38" s="169"/>
      <c r="T38" s="140"/>
      <c r="U38" s="173" t="s">
        <v>731</v>
      </c>
      <c r="V38" s="173"/>
      <c r="W38" s="173"/>
      <c r="X38" s="173" t="s">
        <v>732</v>
      </c>
      <c r="Y38" s="173"/>
      <c r="Z38" s="173"/>
      <c r="AA38" s="173" t="s">
        <v>733</v>
      </c>
      <c r="AB38" s="173"/>
      <c r="AC38" s="174"/>
      <c r="AD38" s="176" t="s">
        <v>742</v>
      </c>
      <c r="AE38" s="177"/>
    </row>
    <row r="39" spans="1:31" ht="12.75">
      <c r="A39" s="106"/>
      <c r="B39" s="185"/>
      <c r="C39" s="185"/>
      <c r="D39" s="185"/>
      <c r="E39" s="188"/>
      <c r="F39" s="188"/>
      <c r="G39" s="188"/>
      <c r="H39" s="188"/>
      <c r="I39" s="188"/>
      <c r="J39" s="188"/>
      <c r="K39" s="188"/>
      <c r="L39" s="188"/>
      <c r="M39" s="188"/>
      <c r="N39" s="170"/>
      <c r="O39" s="171"/>
      <c r="P39" s="172"/>
      <c r="Q39" s="170"/>
      <c r="R39" s="171"/>
      <c r="S39" s="172"/>
      <c r="T39" s="147"/>
      <c r="U39" s="151"/>
      <c r="V39" s="151"/>
      <c r="W39" s="151"/>
      <c r="X39" s="151"/>
      <c r="Y39" s="151"/>
      <c r="Z39" s="151"/>
      <c r="AA39" s="151"/>
      <c r="AB39" s="151"/>
      <c r="AC39" s="175"/>
      <c r="AD39" s="178"/>
      <c r="AE39" s="179"/>
    </row>
    <row r="40" spans="1:31" ht="12.75">
      <c r="A40" s="195" t="s">
        <v>797</v>
      </c>
      <c r="B40" s="148"/>
      <c r="C40" s="149"/>
      <c r="D40" s="150"/>
      <c r="E40" s="142">
        <v>5</v>
      </c>
      <c r="F40" s="139" t="s">
        <v>735</v>
      </c>
      <c r="G40" s="147">
        <v>1</v>
      </c>
      <c r="H40" s="142">
        <v>3</v>
      </c>
      <c r="I40" s="139" t="s">
        <v>735</v>
      </c>
      <c r="J40" s="147">
        <v>11</v>
      </c>
      <c r="K40" s="142">
        <v>3</v>
      </c>
      <c r="L40" s="139" t="s">
        <v>735</v>
      </c>
      <c r="M40" s="147">
        <v>0</v>
      </c>
      <c r="N40" s="142">
        <v>3</v>
      </c>
      <c r="O40" s="139" t="s">
        <v>735</v>
      </c>
      <c r="P40" s="147">
        <v>7</v>
      </c>
      <c r="Q40" s="142">
        <v>5</v>
      </c>
      <c r="R40" s="139" t="s">
        <v>735</v>
      </c>
      <c r="S40" s="147">
        <v>4</v>
      </c>
      <c r="T40" s="147"/>
      <c r="U40" s="151">
        <v>9</v>
      </c>
      <c r="V40" s="151"/>
      <c r="W40" s="151"/>
      <c r="X40" s="138">
        <f>B40+E40+H40+K40+N40+Q40</f>
        <v>19</v>
      </c>
      <c r="Y40" s="166" t="s">
        <v>735</v>
      </c>
      <c r="Z40" s="140">
        <f>D40+G40+J40+M40+P40+S40</f>
        <v>23</v>
      </c>
      <c r="AA40" s="141">
        <f>X40-Z40</f>
        <v>-4</v>
      </c>
      <c r="AB40" s="141"/>
      <c r="AC40" s="142"/>
      <c r="AD40" s="143" t="s">
        <v>822</v>
      </c>
      <c r="AE40" s="144"/>
    </row>
    <row r="41" spans="1:31" ht="12.75">
      <c r="A41" s="196"/>
      <c r="B41" s="148"/>
      <c r="C41" s="149"/>
      <c r="D41" s="150"/>
      <c r="E41" s="142"/>
      <c r="F41" s="139"/>
      <c r="G41" s="147"/>
      <c r="H41" s="142"/>
      <c r="I41" s="139"/>
      <c r="J41" s="147"/>
      <c r="K41" s="142"/>
      <c r="L41" s="139"/>
      <c r="M41" s="147"/>
      <c r="N41" s="142"/>
      <c r="O41" s="139"/>
      <c r="P41" s="147"/>
      <c r="Q41" s="142"/>
      <c r="R41" s="139"/>
      <c r="S41" s="147"/>
      <c r="T41" s="147"/>
      <c r="U41" s="151"/>
      <c r="V41" s="151"/>
      <c r="W41" s="151"/>
      <c r="X41" s="138"/>
      <c r="Y41" s="166"/>
      <c r="Z41" s="140"/>
      <c r="AA41" s="141"/>
      <c r="AB41" s="141"/>
      <c r="AC41" s="142"/>
      <c r="AD41" s="152"/>
      <c r="AE41" s="153"/>
    </row>
    <row r="42" spans="1:31" ht="12.75">
      <c r="A42" s="197" t="s">
        <v>762</v>
      </c>
      <c r="B42" s="142">
        <v>1</v>
      </c>
      <c r="C42" s="139" t="s">
        <v>735</v>
      </c>
      <c r="D42" s="147">
        <v>5</v>
      </c>
      <c r="E42" s="148"/>
      <c r="F42" s="149"/>
      <c r="G42" s="150"/>
      <c r="H42" s="142">
        <v>0</v>
      </c>
      <c r="I42" s="139" t="s">
        <v>735</v>
      </c>
      <c r="J42" s="147">
        <v>9</v>
      </c>
      <c r="K42" s="142">
        <v>4</v>
      </c>
      <c r="L42" s="139" t="s">
        <v>735</v>
      </c>
      <c r="M42" s="147">
        <v>2</v>
      </c>
      <c r="N42" s="142">
        <v>2</v>
      </c>
      <c r="O42" s="139" t="s">
        <v>735</v>
      </c>
      <c r="P42" s="147">
        <v>4</v>
      </c>
      <c r="Q42" s="142">
        <v>1</v>
      </c>
      <c r="R42" s="139" t="s">
        <v>735</v>
      </c>
      <c r="S42" s="147">
        <v>3</v>
      </c>
      <c r="T42" s="147"/>
      <c r="U42" s="151">
        <v>3</v>
      </c>
      <c r="V42" s="151"/>
      <c r="W42" s="151"/>
      <c r="X42" s="138">
        <f>B42+E42+H42+K42+N42+Q42</f>
        <v>8</v>
      </c>
      <c r="Y42" s="139" t="s">
        <v>735</v>
      </c>
      <c r="Z42" s="140">
        <f>D42+G42+J42+M42+P42+S42</f>
        <v>23</v>
      </c>
      <c r="AA42" s="141">
        <f>X42-Z42</f>
        <v>-15</v>
      </c>
      <c r="AB42" s="141"/>
      <c r="AC42" s="142"/>
      <c r="AD42" s="143" t="s">
        <v>824</v>
      </c>
      <c r="AE42" s="144"/>
    </row>
    <row r="43" spans="1:31" ht="12.75">
      <c r="A43" s="197"/>
      <c r="B43" s="142"/>
      <c r="C43" s="139"/>
      <c r="D43" s="147"/>
      <c r="E43" s="148"/>
      <c r="F43" s="149"/>
      <c r="G43" s="150"/>
      <c r="H43" s="142"/>
      <c r="I43" s="139"/>
      <c r="J43" s="147"/>
      <c r="K43" s="142"/>
      <c r="L43" s="139"/>
      <c r="M43" s="147"/>
      <c r="N43" s="142"/>
      <c r="O43" s="139"/>
      <c r="P43" s="147"/>
      <c r="Q43" s="142"/>
      <c r="R43" s="139"/>
      <c r="S43" s="147"/>
      <c r="T43" s="147"/>
      <c r="U43" s="151"/>
      <c r="V43" s="151"/>
      <c r="W43" s="151"/>
      <c r="X43" s="138"/>
      <c r="Y43" s="139"/>
      <c r="Z43" s="140"/>
      <c r="AA43" s="141"/>
      <c r="AB43" s="141"/>
      <c r="AC43" s="142"/>
      <c r="AD43" s="152"/>
      <c r="AE43" s="153"/>
    </row>
    <row r="44" spans="1:31" ht="12.75">
      <c r="A44" s="198" t="s">
        <v>726</v>
      </c>
      <c r="B44" s="142">
        <v>11</v>
      </c>
      <c r="C44" s="139" t="s">
        <v>735</v>
      </c>
      <c r="D44" s="147">
        <v>3</v>
      </c>
      <c r="E44" s="142">
        <v>9</v>
      </c>
      <c r="F44" s="139" t="s">
        <v>735</v>
      </c>
      <c r="G44" s="147">
        <v>0</v>
      </c>
      <c r="H44" s="148"/>
      <c r="I44" s="149"/>
      <c r="J44" s="150"/>
      <c r="K44" s="142">
        <v>6</v>
      </c>
      <c r="L44" s="139" t="s">
        <v>735</v>
      </c>
      <c r="M44" s="147">
        <v>0</v>
      </c>
      <c r="N44" s="142">
        <v>6</v>
      </c>
      <c r="O44" s="139" t="s">
        <v>735</v>
      </c>
      <c r="P44" s="147">
        <v>1</v>
      </c>
      <c r="Q44" s="142">
        <v>4</v>
      </c>
      <c r="R44" s="139" t="s">
        <v>735</v>
      </c>
      <c r="S44" s="147">
        <v>1</v>
      </c>
      <c r="T44" s="147"/>
      <c r="U44" s="151">
        <v>15</v>
      </c>
      <c r="V44" s="151"/>
      <c r="W44" s="151"/>
      <c r="X44" s="138">
        <f>B44+E44+H44+K44+N44+Q44</f>
        <v>36</v>
      </c>
      <c r="Y44" s="139" t="s">
        <v>735</v>
      </c>
      <c r="Z44" s="140">
        <f>D44+G44+J44+M44+P44+S44</f>
        <v>5</v>
      </c>
      <c r="AA44" s="141">
        <f>X44-Z44</f>
        <v>31</v>
      </c>
      <c r="AB44" s="141"/>
      <c r="AC44" s="142"/>
      <c r="AD44" s="143" t="s">
        <v>820</v>
      </c>
      <c r="AE44" s="144"/>
    </row>
    <row r="45" spans="1:31" ht="12.75">
      <c r="A45" s="198"/>
      <c r="B45" s="142"/>
      <c r="C45" s="139"/>
      <c r="D45" s="147"/>
      <c r="E45" s="142"/>
      <c r="F45" s="139"/>
      <c r="G45" s="147"/>
      <c r="H45" s="148"/>
      <c r="I45" s="149"/>
      <c r="J45" s="150"/>
      <c r="K45" s="142"/>
      <c r="L45" s="139"/>
      <c r="M45" s="147"/>
      <c r="N45" s="142"/>
      <c r="O45" s="139"/>
      <c r="P45" s="147"/>
      <c r="Q45" s="142"/>
      <c r="R45" s="139"/>
      <c r="S45" s="147"/>
      <c r="T45" s="147"/>
      <c r="U45" s="151"/>
      <c r="V45" s="151"/>
      <c r="W45" s="151"/>
      <c r="X45" s="138"/>
      <c r="Y45" s="139"/>
      <c r="Z45" s="140"/>
      <c r="AA45" s="141"/>
      <c r="AB45" s="141"/>
      <c r="AC45" s="142"/>
      <c r="AD45" s="152"/>
      <c r="AE45" s="153"/>
    </row>
    <row r="46" spans="1:31" ht="12.75">
      <c r="A46" s="197" t="s">
        <v>779</v>
      </c>
      <c r="B46" s="163">
        <v>0</v>
      </c>
      <c r="C46" s="139" t="s">
        <v>735</v>
      </c>
      <c r="D46" s="159">
        <v>3</v>
      </c>
      <c r="E46" s="163">
        <v>2</v>
      </c>
      <c r="F46" s="139" t="s">
        <v>735</v>
      </c>
      <c r="G46" s="159">
        <v>4</v>
      </c>
      <c r="H46" s="142">
        <v>0</v>
      </c>
      <c r="I46" s="139" t="s">
        <v>735</v>
      </c>
      <c r="J46" s="147">
        <v>6</v>
      </c>
      <c r="K46" s="160">
        <v>0</v>
      </c>
      <c r="L46" s="161"/>
      <c r="M46" s="162">
        <v>0</v>
      </c>
      <c r="N46" s="163">
        <v>0</v>
      </c>
      <c r="O46" s="139" t="s">
        <v>735</v>
      </c>
      <c r="P46" s="159">
        <v>2</v>
      </c>
      <c r="Q46" s="142">
        <v>4</v>
      </c>
      <c r="R46" s="139" t="s">
        <v>735</v>
      </c>
      <c r="S46" s="147">
        <v>6</v>
      </c>
      <c r="T46" s="147"/>
      <c r="U46" s="151">
        <v>0</v>
      </c>
      <c r="V46" s="151"/>
      <c r="W46" s="151"/>
      <c r="X46" s="138">
        <f>B46+E46+H46+K46+N46+Q46</f>
        <v>6</v>
      </c>
      <c r="Y46" s="139" t="s">
        <v>735</v>
      </c>
      <c r="Z46" s="140">
        <f>D46+G46+J46+M46+P46+S46</f>
        <v>21</v>
      </c>
      <c r="AA46" s="141">
        <f>X46-Z46</f>
        <v>-15</v>
      </c>
      <c r="AB46" s="141"/>
      <c r="AC46" s="142"/>
      <c r="AD46" s="143" t="s">
        <v>825</v>
      </c>
      <c r="AE46" s="144"/>
    </row>
    <row r="47" spans="1:31" ht="12.75">
      <c r="A47" s="197"/>
      <c r="B47" s="163"/>
      <c r="C47" s="139"/>
      <c r="D47" s="159"/>
      <c r="E47" s="163"/>
      <c r="F47" s="139"/>
      <c r="G47" s="159"/>
      <c r="H47" s="142"/>
      <c r="I47" s="139"/>
      <c r="J47" s="147"/>
      <c r="K47" s="160"/>
      <c r="L47" s="161"/>
      <c r="M47" s="162"/>
      <c r="N47" s="163"/>
      <c r="O47" s="139"/>
      <c r="P47" s="159"/>
      <c r="Q47" s="142"/>
      <c r="R47" s="139"/>
      <c r="S47" s="147"/>
      <c r="T47" s="147"/>
      <c r="U47" s="151"/>
      <c r="V47" s="151"/>
      <c r="W47" s="151"/>
      <c r="X47" s="138"/>
      <c r="Y47" s="139"/>
      <c r="Z47" s="140"/>
      <c r="AA47" s="141"/>
      <c r="AB47" s="141"/>
      <c r="AC47" s="142"/>
      <c r="AD47" s="152"/>
      <c r="AE47" s="153"/>
    </row>
    <row r="48" spans="1:31" ht="12.75">
      <c r="A48" s="195" t="s">
        <v>734</v>
      </c>
      <c r="B48" s="142">
        <v>7</v>
      </c>
      <c r="C48" s="139" t="s">
        <v>735</v>
      </c>
      <c r="D48" s="147">
        <v>3</v>
      </c>
      <c r="E48" s="142">
        <v>4</v>
      </c>
      <c r="F48" s="139" t="s">
        <v>735</v>
      </c>
      <c r="G48" s="147">
        <v>2</v>
      </c>
      <c r="H48" s="142">
        <v>1</v>
      </c>
      <c r="I48" s="139" t="s">
        <v>735</v>
      </c>
      <c r="J48" s="147">
        <v>6</v>
      </c>
      <c r="K48" s="142">
        <v>2</v>
      </c>
      <c r="L48" s="139" t="s">
        <v>735</v>
      </c>
      <c r="M48" s="147">
        <v>0</v>
      </c>
      <c r="N48" s="148"/>
      <c r="O48" s="149"/>
      <c r="P48" s="150"/>
      <c r="Q48" s="142">
        <v>7</v>
      </c>
      <c r="R48" s="139" t="s">
        <v>735</v>
      </c>
      <c r="S48" s="147">
        <v>5</v>
      </c>
      <c r="T48" s="147"/>
      <c r="U48" s="151">
        <v>12</v>
      </c>
      <c r="V48" s="151"/>
      <c r="W48" s="151"/>
      <c r="X48" s="138">
        <f>B48+E48+H48+K48+N48+Q48</f>
        <v>21</v>
      </c>
      <c r="Y48" s="139" t="s">
        <v>735</v>
      </c>
      <c r="Z48" s="140">
        <f>D48+G48+J48+M48+P48+S48</f>
        <v>16</v>
      </c>
      <c r="AA48" s="141">
        <f>X48-Z48</f>
        <v>5</v>
      </c>
      <c r="AB48" s="141"/>
      <c r="AC48" s="142"/>
      <c r="AD48" s="143" t="s">
        <v>821</v>
      </c>
      <c r="AE48" s="144"/>
    </row>
    <row r="49" spans="1:31" ht="12.75">
      <c r="A49" s="196"/>
      <c r="B49" s="142"/>
      <c r="C49" s="139"/>
      <c r="D49" s="147"/>
      <c r="E49" s="142"/>
      <c r="F49" s="139"/>
      <c r="G49" s="147"/>
      <c r="H49" s="142"/>
      <c r="I49" s="139"/>
      <c r="J49" s="147"/>
      <c r="K49" s="142"/>
      <c r="L49" s="139"/>
      <c r="M49" s="147"/>
      <c r="N49" s="148"/>
      <c r="O49" s="149"/>
      <c r="P49" s="150"/>
      <c r="Q49" s="142"/>
      <c r="R49" s="139"/>
      <c r="S49" s="147"/>
      <c r="T49" s="147"/>
      <c r="U49" s="151"/>
      <c r="V49" s="151"/>
      <c r="W49" s="151"/>
      <c r="X49" s="138"/>
      <c r="Y49" s="139"/>
      <c r="Z49" s="140"/>
      <c r="AA49" s="141"/>
      <c r="AB49" s="141"/>
      <c r="AC49" s="142"/>
      <c r="AD49" s="152"/>
      <c r="AE49" s="153"/>
    </row>
    <row r="50" spans="1:31" ht="12.75">
      <c r="A50" s="195" t="s">
        <v>796</v>
      </c>
      <c r="B50" s="142">
        <v>4</v>
      </c>
      <c r="C50" s="139" t="s">
        <v>735</v>
      </c>
      <c r="D50" s="147">
        <v>5</v>
      </c>
      <c r="E50" s="142">
        <v>3</v>
      </c>
      <c r="F50" s="139" t="s">
        <v>735</v>
      </c>
      <c r="G50" s="147">
        <v>1</v>
      </c>
      <c r="H50" s="142">
        <v>1</v>
      </c>
      <c r="I50" s="139" t="s">
        <v>735</v>
      </c>
      <c r="J50" s="147">
        <v>4</v>
      </c>
      <c r="K50" s="142">
        <v>6</v>
      </c>
      <c r="L50" s="139" t="s">
        <v>735</v>
      </c>
      <c r="M50" s="147">
        <v>4</v>
      </c>
      <c r="N50" s="142">
        <v>5</v>
      </c>
      <c r="O50" s="139" t="s">
        <v>735</v>
      </c>
      <c r="P50" s="147">
        <v>7</v>
      </c>
      <c r="Q50" s="148"/>
      <c r="R50" s="149"/>
      <c r="S50" s="150"/>
      <c r="U50" s="151">
        <v>6</v>
      </c>
      <c r="V50" s="151"/>
      <c r="W50" s="151"/>
      <c r="X50" s="138">
        <f>B50+E50+H50+K50+N50+Q50</f>
        <v>19</v>
      </c>
      <c r="Y50" s="139" t="s">
        <v>735</v>
      </c>
      <c r="Z50" s="140">
        <f>D50+G50+J50+M50+P50+S50</f>
        <v>21</v>
      </c>
      <c r="AA50" s="141">
        <f>X50-Z50</f>
        <v>-2</v>
      </c>
      <c r="AB50" s="141"/>
      <c r="AC50" s="142"/>
      <c r="AD50" s="143" t="s">
        <v>823</v>
      </c>
      <c r="AE50" s="144"/>
    </row>
    <row r="51" spans="1:31" ht="12.75">
      <c r="A51" s="196"/>
      <c r="B51" s="142"/>
      <c r="C51" s="139"/>
      <c r="D51" s="147"/>
      <c r="E51" s="142"/>
      <c r="F51" s="139"/>
      <c r="G51" s="147"/>
      <c r="H51" s="142"/>
      <c r="I51" s="139"/>
      <c r="J51" s="147"/>
      <c r="K51" s="142"/>
      <c r="L51" s="139"/>
      <c r="M51" s="147"/>
      <c r="N51" s="142"/>
      <c r="O51" s="139"/>
      <c r="P51" s="147"/>
      <c r="Q51" s="148"/>
      <c r="R51" s="149"/>
      <c r="S51" s="150"/>
      <c r="T51" s="109"/>
      <c r="U51" s="151"/>
      <c r="V51" s="151"/>
      <c r="W51" s="151"/>
      <c r="X51" s="138"/>
      <c r="Y51" s="139"/>
      <c r="Z51" s="140"/>
      <c r="AA51" s="141"/>
      <c r="AB51" s="141"/>
      <c r="AC51" s="142"/>
      <c r="AD51" s="145"/>
      <c r="AE51" s="146"/>
    </row>
  </sheetData>
  <sheetProtection/>
  <mergeCells count="501">
    <mergeCell ref="AD50:AE51"/>
    <mergeCell ref="S50:S51"/>
    <mergeCell ref="U50:W51"/>
    <mergeCell ref="X50:X51"/>
    <mergeCell ref="Y50:Y51"/>
    <mergeCell ref="Z50:Z51"/>
    <mergeCell ref="AA50:AC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F50:F51"/>
    <mergeCell ref="U48:W49"/>
    <mergeCell ref="X48:X49"/>
    <mergeCell ref="Y48:Y49"/>
    <mergeCell ref="Z48:Z49"/>
    <mergeCell ref="AA48:AC49"/>
    <mergeCell ref="AD48:AE49"/>
    <mergeCell ref="O48:O49"/>
    <mergeCell ref="P48:P49"/>
    <mergeCell ref="Q48:Q49"/>
    <mergeCell ref="R48:R49"/>
    <mergeCell ref="S48:S49"/>
    <mergeCell ref="T48:T49"/>
    <mergeCell ref="I48:I49"/>
    <mergeCell ref="J48:J49"/>
    <mergeCell ref="K48:K49"/>
    <mergeCell ref="L48:L49"/>
    <mergeCell ref="M48:M49"/>
    <mergeCell ref="N48:N49"/>
    <mergeCell ref="AA46:AC47"/>
    <mergeCell ref="AD46:AE47"/>
    <mergeCell ref="A48:A49"/>
    <mergeCell ref="B48:B49"/>
    <mergeCell ref="C48:C49"/>
    <mergeCell ref="D48:D49"/>
    <mergeCell ref="E48:E49"/>
    <mergeCell ref="F48:F49"/>
    <mergeCell ref="G48:G49"/>
    <mergeCell ref="H48:H49"/>
    <mergeCell ref="S46:S47"/>
    <mergeCell ref="T46:T47"/>
    <mergeCell ref="U46:W47"/>
    <mergeCell ref="X46:X47"/>
    <mergeCell ref="Y46:Y47"/>
    <mergeCell ref="Z46:Z47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U44:W45"/>
    <mergeCell ref="X44:X45"/>
    <mergeCell ref="Y44:Y45"/>
    <mergeCell ref="Z44:Z45"/>
    <mergeCell ref="AA44:AC45"/>
    <mergeCell ref="AD44:AE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AA42:AC43"/>
    <mergeCell ref="AD42:AE43"/>
    <mergeCell ref="A44:A45"/>
    <mergeCell ref="B44:B45"/>
    <mergeCell ref="C44:C45"/>
    <mergeCell ref="D44:D45"/>
    <mergeCell ref="E44:E45"/>
    <mergeCell ref="F44:F45"/>
    <mergeCell ref="G44:G45"/>
    <mergeCell ref="H44:H45"/>
    <mergeCell ref="S42:S43"/>
    <mergeCell ref="T42:T43"/>
    <mergeCell ref="U42:W43"/>
    <mergeCell ref="X42:X43"/>
    <mergeCell ref="Y42:Y43"/>
    <mergeCell ref="Z42:Z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U40:W41"/>
    <mergeCell ref="X40:X41"/>
    <mergeCell ref="Y40:Y41"/>
    <mergeCell ref="Z40:Z41"/>
    <mergeCell ref="AA40:AC41"/>
    <mergeCell ref="AD40:AE41"/>
    <mergeCell ref="O40:O41"/>
    <mergeCell ref="P40:P41"/>
    <mergeCell ref="Q40:Q41"/>
    <mergeCell ref="R40:R41"/>
    <mergeCell ref="S40:S41"/>
    <mergeCell ref="T40:T41"/>
    <mergeCell ref="I40:I41"/>
    <mergeCell ref="J40:J41"/>
    <mergeCell ref="K40:K41"/>
    <mergeCell ref="L40:L41"/>
    <mergeCell ref="M40:M41"/>
    <mergeCell ref="N40:N41"/>
    <mergeCell ref="AA38:AC39"/>
    <mergeCell ref="AD38:AE39"/>
    <mergeCell ref="A40:A41"/>
    <mergeCell ref="B40:B41"/>
    <mergeCell ref="C40:C41"/>
    <mergeCell ref="D40:D41"/>
    <mergeCell ref="E40:E41"/>
    <mergeCell ref="F40:F41"/>
    <mergeCell ref="G40:G41"/>
    <mergeCell ref="H40:H41"/>
    <mergeCell ref="A37:AE37"/>
    <mergeCell ref="B38:D39"/>
    <mergeCell ref="E38:G39"/>
    <mergeCell ref="H38:J39"/>
    <mergeCell ref="K38:M39"/>
    <mergeCell ref="N38:P39"/>
    <mergeCell ref="Q38:S39"/>
    <mergeCell ref="T38:T39"/>
    <mergeCell ref="U38:W39"/>
    <mergeCell ref="X38:Z39"/>
    <mergeCell ref="A2:AE2"/>
    <mergeCell ref="B3:D4"/>
    <mergeCell ref="E3:G4"/>
    <mergeCell ref="H3:J4"/>
    <mergeCell ref="K3:M4"/>
    <mergeCell ref="N3:P4"/>
    <mergeCell ref="Q3:S4"/>
    <mergeCell ref="T3:T4"/>
    <mergeCell ref="U3:W4"/>
    <mergeCell ref="X3:Z4"/>
    <mergeCell ref="AA3:AC4"/>
    <mergeCell ref="AD3:AE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W6"/>
    <mergeCell ref="X5:X6"/>
    <mergeCell ref="Y5:Y6"/>
    <mergeCell ref="Z5:Z6"/>
    <mergeCell ref="AA5:AC6"/>
    <mergeCell ref="AD5:AE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W8"/>
    <mergeCell ref="X7:X8"/>
    <mergeCell ref="Y7:Y8"/>
    <mergeCell ref="Z7:Z8"/>
    <mergeCell ref="AA7:AC8"/>
    <mergeCell ref="AD7:AE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W10"/>
    <mergeCell ref="X9:X10"/>
    <mergeCell ref="Y9:Y10"/>
    <mergeCell ref="Z9:Z10"/>
    <mergeCell ref="AA9:AC10"/>
    <mergeCell ref="AD9:AE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W12"/>
    <mergeCell ref="X11:X12"/>
    <mergeCell ref="Y11:Y12"/>
    <mergeCell ref="Z11:Z12"/>
    <mergeCell ref="AA11:AC12"/>
    <mergeCell ref="AD11:AE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W14"/>
    <mergeCell ref="X13:X14"/>
    <mergeCell ref="Y13:Y14"/>
    <mergeCell ref="Z13:Z14"/>
    <mergeCell ref="AA13:AC14"/>
    <mergeCell ref="AD13:AE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U15:W16"/>
    <mergeCell ref="X15:X16"/>
    <mergeCell ref="Y15:Y16"/>
    <mergeCell ref="Z15:Z16"/>
    <mergeCell ref="AA15:AC16"/>
    <mergeCell ref="AD15:AE16"/>
    <mergeCell ref="A19:AE19"/>
    <mergeCell ref="B20:D21"/>
    <mergeCell ref="E20:G21"/>
    <mergeCell ref="H20:J21"/>
    <mergeCell ref="K20:M21"/>
    <mergeCell ref="N20:P21"/>
    <mergeCell ref="Q20:S21"/>
    <mergeCell ref="T20:T21"/>
    <mergeCell ref="U20:W21"/>
    <mergeCell ref="X20:Z21"/>
    <mergeCell ref="AA20:AC21"/>
    <mergeCell ref="AD20:AE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W23"/>
    <mergeCell ref="X22:X23"/>
    <mergeCell ref="Y22:Y23"/>
    <mergeCell ref="Z22:Z23"/>
    <mergeCell ref="AA22:AC23"/>
    <mergeCell ref="AD22:AE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W25"/>
    <mergeCell ref="X24:X25"/>
    <mergeCell ref="Y24:Y25"/>
    <mergeCell ref="Z24:Z25"/>
    <mergeCell ref="AA24:AC25"/>
    <mergeCell ref="AD24:AE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W27"/>
    <mergeCell ref="X26:X27"/>
    <mergeCell ref="Y26:Y27"/>
    <mergeCell ref="Z26:Z27"/>
    <mergeCell ref="AA26:AC27"/>
    <mergeCell ref="AD26:AE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W29"/>
    <mergeCell ref="X28:X29"/>
    <mergeCell ref="Y28:Y29"/>
    <mergeCell ref="Z28:Z29"/>
    <mergeCell ref="AA28:AC29"/>
    <mergeCell ref="AD28:AE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W31"/>
    <mergeCell ref="X30:X31"/>
    <mergeCell ref="Y30:Y31"/>
    <mergeCell ref="Z30:Z31"/>
    <mergeCell ref="AA30:AC31"/>
    <mergeCell ref="AD30:AE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AA32:AC33"/>
    <mergeCell ref="AD32:AE33"/>
    <mergeCell ref="R32:R33"/>
    <mergeCell ref="S32:S33"/>
    <mergeCell ref="U32:W33"/>
    <mergeCell ref="X32:X33"/>
    <mergeCell ref="Y32:Y33"/>
    <mergeCell ref="Z32:Z3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tabulky o talířové</dc:title>
  <dc:subject>Talířová</dc:subject>
  <dc:creator>JSK</dc:creator>
  <cp:keywords/>
  <dc:description/>
  <cp:lastModifiedBy>Martin Jasaň</cp:lastModifiedBy>
  <cp:lastPrinted>2011-09-16T10:42:04Z</cp:lastPrinted>
  <dcterms:created xsi:type="dcterms:W3CDTF">2006-09-25T17:27:20Z</dcterms:created>
  <dcterms:modified xsi:type="dcterms:W3CDTF">2013-11-18T12:27:26Z</dcterms:modified>
  <cp:category/>
  <cp:version/>
  <cp:contentType/>
  <cp:contentStatus/>
</cp:coreProperties>
</file>